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 i="62" s="1"/>
  <c r="AA27" i="14"/>
  <c r="AB27"/>
  <c r="AC27"/>
  <c r="X28"/>
  <c r="AA28" i="61" s="1"/>
  <c r="Y28" i="14"/>
  <c r="Z28"/>
  <c r="AA28"/>
  <c r="AB28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 i="62" s="1"/>
  <c r="AA43" i="14"/>
  <c r="AB43"/>
  <c r="AC43"/>
  <c r="X44"/>
  <c r="AA44" i="61" s="1"/>
  <c r="Y44" i="1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 i="62" s="1"/>
  <c r="AA59" i="14"/>
  <c r="AB59"/>
  <c r="AC59"/>
  <c r="X60"/>
  <c r="AA60" i="61" s="1"/>
  <c r="Y60" i="14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 i="62" s="1"/>
  <c r="AA75" i="14"/>
  <c r="AB75"/>
  <c r="AC75"/>
  <c r="X76"/>
  <c r="AA76" i="61" s="1"/>
  <c r="Y76" i="14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 i="62" s="1"/>
  <c r="AA89" i="14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B98"/>
  <c r="AB3"/>
  <c r="AA3"/>
  <c r="Z3"/>
  <c r="Y3"/>
  <c r="Y4" i="61"/>
  <c r="Z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B91"/>
  <c r="Y92"/>
  <c r="Z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6"/>
  <c r="AK99" i="28"/>
  <c r="AK99" i="29"/>
  <c r="AK99" i="26"/>
  <c r="AL99" i="27"/>
  <c r="BM99" i="1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4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8"/>
  <c r="AB5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B99" i="63" l="1"/>
  <c r="F69" i="56"/>
  <c r="B99"/>
  <c r="F43"/>
  <c r="F53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N13"/>
  <c r="O13" s="1"/>
  <c r="N25"/>
  <c r="O25" s="1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N48"/>
  <c r="O48" s="1"/>
  <c r="N52"/>
  <c r="O52" s="1"/>
  <c r="N55"/>
  <c r="O55" s="1"/>
  <c r="N56"/>
  <c r="N59"/>
  <c r="N60"/>
  <c r="N63"/>
  <c r="O63" s="1"/>
  <c r="N64"/>
  <c r="O64" s="1"/>
  <c r="N67"/>
  <c r="N68"/>
  <c r="N71"/>
  <c r="O71" s="1"/>
  <c r="N72"/>
  <c r="O72" s="1"/>
  <c r="N75"/>
  <c r="N76"/>
  <c r="O76" s="1"/>
  <c r="N79"/>
  <c r="O79" s="1"/>
  <c r="N80"/>
  <c r="N83"/>
  <c r="N84"/>
  <c r="N87"/>
  <c r="O87" s="1"/>
  <c r="N88"/>
  <c r="O88" s="1"/>
  <c r="N91"/>
  <c r="N92"/>
  <c r="O92" s="1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56"/>
  <c r="V4"/>
  <c r="O4"/>
  <c r="V32"/>
  <c r="O32"/>
  <c r="V40"/>
  <c r="V47"/>
  <c r="V16"/>
  <c r="O16"/>
  <c r="V24"/>
  <c r="V31"/>
  <c r="V43"/>
  <c r="O87"/>
  <c r="V87"/>
  <c r="V98"/>
  <c r="O98"/>
  <c r="V10" i="56"/>
  <c r="V19"/>
  <c r="O19"/>
  <c r="V26"/>
  <c r="O26"/>
  <c r="V35"/>
  <c r="O35"/>
  <c r="V40"/>
  <c r="V51"/>
  <c r="O51"/>
  <c r="N8" i="55"/>
  <c r="F9"/>
  <c r="I99"/>
  <c r="M99"/>
  <c r="G10"/>
  <c r="N12"/>
  <c r="F13"/>
  <c r="O14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70"/>
  <c r="V75"/>
  <c r="V78"/>
  <c r="O78"/>
  <c r="V86"/>
  <c r="V91"/>
  <c r="V94"/>
  <c r="O17" i="55"/>
  <c r="V17"/>
  <c r="V28"/>
  <c r="V44"/>
  <c r="V60"/>
  <c r="V90"/>
  <c r="V95"/>
  <c r="V11" i="56"/>
  <c r="O11"/>
  <c r="V18"/>
  <c r="O18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91"/>
  <c r="V7" i="56"/>
  <c r="O7"/>
  <c r="V14"/>
  <c r="O14"/>
  <c r="V23"/>
  <c r="V28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96"/>
  <c r="O56" i="56"/>
  <c r="V38" i="58"/>
  <c r="V54"/>
  <c r="V70"/>
  <c r="V86"/>
  <c r="V63" i="55"/>
  <c r="V67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62"/>
  <c r="V78"/>
  <c r="V94"/>
  <c r="N3" i="56"/>
  <c r="G88" i="57"/>
  <c r="N90"/>
  <c r="F91"/>
  <c r="K99" i="58"/>
  <c r="U99"/>
  <c r="F9"/>
  <c r="F17"/>
  <c r="V26"/>
  <c r="V42"/>
  <c r="O42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43" i="58" l="1"/>
  <c r="O81"/>
  <c r="V41"/>
  <c r="O38" i="55"/>
  <c r="O94" i="56"/>
  <c r="O86"/>
  <c r="O91"/>
  <c r="O75"/>
  <c r="O59"/>
  <c r="O43" i="55"/>
  <c r="O91"/>
  <c r="O57" i="58"/>
  <c r="V97"/>
  <c r="V65"/>
  <c r="O62" i="55"/>
  <c r="V25" i="58"/>
  <c r="O26"/>
  <c r="O45"/>
  <c r="O77"/>
  <c r="O61"/>
  <c r="O37"/>
  <c r="O21"/>
  <c r="O66"/>
  <c r="O42" i="56"/>
  <c r="O84"/>
  <c r="V42"/>
  <c r="O24"/>
  <c r="G8"/>
  <c r="V8" s="1"/>
  <c r="G4"/>
  <c r="V4" s="1"/>
  <c r="O44"/>
  <c r="V27"/>
  <c r="G71" i="55"/>
  <c r="G48"/>
  <c r="D99"/>
  <c r="O96" i="56"/>
  <c r="O83"/>
  <c r="O67"/>
  <c r="O60"/>
  <c r="O95" i="55"/>
  <c r="E99"/>
  <c r="O12"/>
  <c r="O90"/>
  <c r="O9"/>
  <c r="O93" i="58"/>
  <c r="V61"/>
  <c r="V37"/>
  <c r="E99"/>
  <c r="V77"/>
  <c r="V66"/>
  <c r="O53"/>
  <c r="O29"/>
  <c r="G46" i="57"/>
  <c r="V46" s="1"/>
  <c r="G91" i="58"/>
  <c r="G75"/>
  <c r="G59"/>
  <c r="G27"/>
  <c r="O17"/>
  <c r="G11"/>
  <c r="V11" s="1"/>
  <c r="D99"/>
  <c r="G25" i="57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43" i="58" l="1"/>
  <c r="O43"/>
  <c r="O46" i="57"/>
  <c r="O8" i="56"/>
  <c r="O4"/>
  <c r="O71" i="55"/>
  <c r="V71"/>
  <c r="O48"/>
  <c r="V48"/>
  <c r="O12" i="56"/>
  <c r="O5" i="57"/>
  <c r="O61"/>
  <c r="O21"/>
  <c r="O91" i="58"/>
  <c r="V91"/>
  <c r="O75"/>
  <c r="V75"/>
  <c r="O59"/>
  <c r="V59"/>
  <c r="O56"/>
  <c r="O27"/>
  <c r="V27"/>
  <c r="O11"/>
  <c r="V53" i="57"/>
  <c r="V45"/>
  <c r="O25"/>
  <c r="V13"/>
  <c r="O9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O93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DI40" s="1"/>
  <c r="E40" i="40" s="1"/>
  <c r="BM16" i="54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DH41" i="54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DJ72" s="1"/>
  <c r="F72" i="40" s="1"/>
  <c r="BT78" i="54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H91" s="1"/>
  <c r="D91" i="40" s="1"/>
  <c r="BF92" i="54"/>
  <c r="BF97"/>
  <c r="BF17"/>
  <c r="BF30"/>
  <c r="DH30" s="1"/>
  <c r="D30" i="40" s="1"/>
  <c r="DJ34" i="54"/>
  <c r="F34" i="40" s="1"/>
  <c r="BF49" i="54"/>
  <c r="BF4"/>
  <c r="DH4" s="1"/>
  <c r="D4" i="40" s="1"/>
  <c r="BF6" i="54"/>
  <c r="DH6" s="1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BF60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AY6"/>
  <c r="AY8"/>
  <c r="AY9"/>
  <c r="DG9" s="1"/>
  <c r="C9" i="40" s="1"/>
  <c r="AY15" i="54"/>
  <c r="AY17"/>
  <c r="AY19"/>
  <c r="DG19" s="1"/>
  <c r="C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AY62"/>
  <c r="DG62" s="1"/>
  <c r="C62" i="40" s="1"/>
  <c r="DI62" i="54"/>
  <c r="E62" i="40" s="1"/>
  <c r="AY72" i="54"/>
  <c r="AY79"/>
  <c r="AY81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70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CE89"/>
  <c r="AY91"/>
  <c r="AY92"/>
  <c r="AY94"/>
  <c r="AV99"/>
  <c r="AY18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6" i="40" l="1"/>
  <c r="D99" s="1"/>
  <c r="DK6" i="54"/>
  <c r="CP91"/>
  <c r="CW48"/>
  <c r="DD42"/>
  <c r="DD26"/>
  <c r="CB41"/>
  <c r="CI26"/>
  <c r="DD33"/>
  <c r="CP30"/>
  <c r="CB22"/>
  <c r="CB74"/>
  <c r="DD59"/>
  <c r="CI50"/>
  <c r="DD34"/>
  <c r="CW42"/>
  <c r="DD41"/>
  <c r="DD25"/>
  <c r="CP22"/>
  <c r="CW10"/>
  <c r="CI7"/>
  <c r="DD10"/>
  <c r="CI74"/>
  <c r="DD46"/>
  <c r="CB42"/>
  <c r="DD37"/>
  <c r="CP34"/>
  <c r="CB18"/>
  <c r="CW15"/>
  <c r="DD13"/>
  <c r="CP12"/>
  <c r="CP7"/>
  <c r="DD87"/>
  <c r="DD71"/>
  <c r="DD55"/>
  <c r="DD97"/>
  <c r="CW8"/>
  <c r="CW16"/>
  <c r="E5" i="40"/>
  <c r="DK5" i="54"/>
  <c r="CP87"/>
  <c r="CP44"/>
  <c r="CP35"/>
  <c r="CI34"/>
  <c r="CI17"/>
  <c r="CB61"/>
  <c r="AE101" i="52"/>
  <c r="DD85" i="54"/>
  <c r="CI40"/>
  <c r="CP41"/>
  <c r="CP25"/>
  <c r="CI6"/>
  <c r="CP5"/>
  <c r="P98" i="38"/>
  <c r="L98" i="26" s="1"/>
  <c r="P97" i="38"/>
  <c r="P96"/>
  <c r="P95"/>
  <c r="L95" i="26" s="1"/>
  <c r="P94" i="38"/>
  <c r="P93"/>
  <c r="P92"/>
  <c r="P91"/>
  <c r="L91" i="26" s="1"/>
  <c r="P90" i="38"/>
  <c r="P89"/>
  <c r="P88"/>
  <c r="P87"/>
  <c r="L87" i="26" s="1"/>
  <c r="P86" i="38"/>
  <c r="P85"/>
  <c r="P84"/>
  <c r="P83"/>
  <c r="L83" i="26" s="1"/>
  <c r="P82" i="38"/>
  <c r="P81"/>
  <c r="P80"/>
  <c r="P79"/>
  <c r="L79" i="26" s="1"/>
  <c r="P78" i="38"/>
  <c r="P77"/>
  <c r="P76"/>
  <c r="P75"/>
  <c r="L75" i="26" s="1"/>
  <c r="P74" i="38"/>
  <c r="P73"/>
  <c r="P72"/>
  <c r="P71"/>
  <c r="L71" i="26" s="1"/>
  <c r="P70" i="38"/>
  <c r="P69"/>
  <c r="P68"/>
  <c r="P67"/>
  <c r="L67" i="26" s="1"/>
  <c r="P66" i="38"/>
  <c r="P65"/>
  <c r="P64"/>
  <c r="P63"/>
  <c r="L63" i="26" s="1"/>
  <c r="P62" i="38"/>
  <c r="P61"/>
  <c r="P60"/>
  <c r="P59"/>
  <c r="L59" i="26" s="1"/>
  <c r="P58" i="38"/>
  <c r="P57"/>
  <c r="P56"/>
  <c r="P55"/>
  <c r="L55" i="26" s="1"/>
  <c r="P54" i="38"/>
  <c r="P53"/>
  <c r="P52"/>
  <c r="P51"/>
  <c r="L51" i="26" s="1"/>
  <c r="P50" i="38"/>
  <c r="P49"/>
  <c r="P48"/>
  <c r="P47"/>
  <c r="L47" i="26" s="1"/>
  <c r="P46" i="38"/>
  <c r="P45"/>
  <c r="P44"/>
  <c r="P43"/>
  <c r="L43" i="26" s="1"/>
  <c r="P42" i="38"/>
  <c r="P41"/>
  <c r="P40"/>
  <c r="P39"/>
  <c r="L39" i="26" s="1"/>
  <c r="P38" i="38"/>
  <c r="P37"/>
  <c r="P36"/>
  <c r="P35"/>
  <c r="L35" i="26" s="1"/>
  <c r="P34" i="38"/>
  <c r="P33"/>
  <c r="P32"/>
  <c r="P31"/>
  <c r="L31" i="26" s="1"/>
  <c r="P30" i="38"/>
  <c r="P29"/>
  <c r="P28"/>
  <c r="P27"/>
  <c r="L27" i="26" s="1"/>
  <c r="P26" i="38"/>
  <c r="P25"/>
  <c r="P24"/>
  <c r="P23"/>
  <c r="L23" i="26" s="1"/>
  <c r="P22" i="38"/>
  <c r="P21"/>
  <c r="P20"/>
  <c r="P19"/>
  <c r="L19" i="26" s="1"/>
  <c r="P18" i="38"/>
  <c r="P17"/>
  <c r="P16"/>
  <c r="P15"/>
  <c r="L15" i="26" s="1"/>
  <c r="P14" i="38"/>
  <c r="P13"/>
  <c r="P12"/>
  <c r="P11"/>
  <c r="L11" i="26" s="1"/>
  <c r="P10" i="38"/>
  <c r="P9"/>
  <c r="P8"/>
  <c r="P7"/>
  <c r="L7" i="26" s="1"/>
  <c r="P6" i="38"/>
  <c r="P5"/>
  <c r="P4"/>
  <c r="P3"/>
  <c r="Q98"/>
  <c r="L98" i="27" s="1"/>
  <c r="Q97" i="38"/>
  <c r="Q96"/>
  <c r="Q95"/>
  <c r="L95" i="27" s="1"/>
  <c r="Q94" i="38"/>
  <c r="Q93"/>
  <c r="Q92"/>
  <c r="Q91"/>
  <c r="L91" i="27" s="1"/>
  <c r="Q90" i="38"/>
  <c r="Q89"/>
  <c r="Q88"/>
  <c r="Q87"/>
  <c r="L87" i="27" s="1"/>
  <c r="Q86" i="38"/>
  <c r="Q85"/>
  <c r="Q84"/>
  <c r="Q83"/>
  <c r="L83" i="27" s="1"/>
  <c r="Q82" i="38"/>
  <c r="Q81"/>
  <c r="Q80"/>
  <c r="Q79"/>
  <c r="L79" i="27" s="1"/>
  <c r="Q78" i="38"/>
  <c r="Q77"/>
  <c r="Q76"/>
  <c r="Q75"/>
  <c r="L75" i="27" s="1"/>
  <c r="Q74" i="38"/>
  <c r="Q73"/>
  <c r="Q72"/>
  <c r="Q71"/>
  <c r="L71" i="27" s="1"/>
  <c r="Q70" i="38"/>
  <c r="Q69"/>
  <c r="Q68"/>
  <c r="Q67"/>
  <c r="L67" i="27" s="1"/>
  <c r="Q66" i="38"/>
  <c r="Q65"/>
  <c r="Q64"/>
  <c r="Q63"/>
  <c r="L63" i="27" s="1"/>
  <c r="Q62" i="38"/>
  <c r="Q61"/>
  <c r="Q60"/>
  <c r="Q59"/>
  <c r="L59" i="27" s="1"/>
  <c r="Q58" i="38"/>
  <c r="Q57"/>
  <c r="Q56"/>
  <c r="Q55"/>
  <c r="L55" i="27" s="1"/>
  <c r="Q54" i="38"/>
  <c r="Q53"/>
  <c r="Q52"/>
  <c r="Q51"/>
  <c r="L51" i="27" s="1"/>
  <c r="Q50" i="38"/>
  <c r="Q49"/>
  <c r="Q48"/>
  <c r="Q47"/>
  <c r="L47" i="27" s="1"/>
  <c r="Q46" i="38"/>
  <c r="Q45"/>
  <c r="Q44"/>
  <c r="Q43"/>
  <c r="L43" i="27" s="1"/>
  <c r="Q42" i="38"/>
  <c r="Q41"/>
  <c r="Q40"/>
  <c r="Q39"/>
  <c r="L39" i="27" s="1"/>
  <c r="Q38" i="38"/>
  <c r="Q37"/>
  <c r="Q36"/>
  <c r="Q35"/>
  <c r="L35" i="27" s="1"/>
  <c r="Q34" i="38"/>
  <c r="Q33"/>
  <c r="Q32"/>
  <c r="Q31"/>
  <c r="L31" i="27" s="1"/>
  <c r="Q30" i="38"/>
  <c r="Q29"/>
  <c r="Q28"/>
  <c r="Q27"/>
  <c r="L27" i="27" s="1"/>
  <c r="Q26" i="38"/>
  <c r="Q25"/>
  <c r="Q24"/>
  <c r="Q23"/>
  <c r="L23" i="27" s="1"/>
  <c r="Q22" i="38"/>
  <c r="Q21"/>
  <c r="Q20"/>
  <c r="Q19"/>
  <c r="L19" i="27" s="1"/>
  <c r="Q18" i="38"/>
  <c r="Q17"/>
  <c r="Q16"/>
  <c r="Q15"/>
  <c r="L15" i="27" s="1"/>
  <c r="Q14" i="38"/>
  <c r="Q13"/>
  <c r="Q12"/>
  <c r="Q11"/>
  <c r="L11" i="27" s="1"/>
  <c r="Q10" i="38"/>
  <c r="Q9"/>
  <c r="Q8"/>
  <c r="Q7"/>
  <c r="L7" i="27" s="1"/>
  <c r="Q6" i="38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M89" i="24" s="1"/>
  <c r="S88" i="52"/>
  <c r="S95"/>
  <c r="S85"/>
  <c r="S94"/>
  <c r="S93"/>
  <c r="S84"/>
  <c r="S80"/>
  <c r="S76"/>
  <c r="M76" i="24" s="1"/>
  <c r="S72" i="52"/>
  <c r="S68"/>
  <c r="S64"/>
  <c r="S60"/>
  <c r="S56"/>
  <c r="S52"/>
  <c r="S48"/>
  <c r="S44"/>
  <c r="M44" i="24" s="1"/>
  <c r="S40" i="52"/>
  <c r="S36"/>
  <c r="S32"/>
  <c r="S28"/>
  <c r="M28" i="24" s="1"/>
  <c r="S24" i="52"/>
  <c r="S20"/>
  <c r="S16"/>
  <c r="S12"/>
  <c r="M12" i="24" s="1"/>
  <c r="S8" i="52"/>
  <c r="S4"/>
  <c r="S87"/>
  <c r="S81"/>
  <c r="S77"/>
  <c r="S73"/>
  <c r="S69"/>
  <c r="S65"/>
  <c r="M65" i="24" s="1"/>
  <c r="S61" i="52"/>
  <c r="S57"/>
  <c r="S53"/>
  <c r="S49"/>
  <c r="S45"/>
  <c r="S41"/>
  <c r="S37"/>
  <c r="S33"/>
  <c r="S29"/>
  <c r="S25"/>
  <c r="S21"/>
  <c r="S17"/>
  <c r="S13"/>
  <c r="S9"/>
  <c r="S5"/>
  <c r="S86"/>
  <c r="M86" i="24" s="1"/>
  <c r="S82" i="52"/>
  <c r="S78"/>
  <c r="S74"/>
  <c r="S70"/>
  <c r="S66"/>
  <c r="S62"/>
  <c r="S58"/>
  <c r="S54"/>
  <c r="M54" i="24" s="1"/>
  <c r="S50" i="52"/>
  <c r="S46"/>
  <c r="S42"/>
  <c r="S38"/>
  <c r="S34"/>
  <c r="S30"/>
  <c r="S26"/>
  <c r="S22"/>
  <c r="M22" i="24" s="1"/>
  <c r="S18" i="52"/>
  <c r="S14"/>
  <c r="S10"/>
  <c r="S6"/>
  <c r="S83"/>
  <c r="S79"/>
  <c r="S75"/>
  <c r="S71"/>
  <c r="M71" i="24" s="1"/>
  <c r="S67" i="52"/>
  <c r="S63"/>
  <c r="S59"/>
  <c r="S55"/>
  <c r="M55" i="24" s="1"/>
  <c r="S51" i="52"/>
  <c r="S47"/>
  <c r="S43"/>
  <c r="S39"/>
  <c r="M39" i="24" s="1"/>
  <c r="S35" i="52"/>
  <c r="S31"/>
  <c r="S27"/>
  <c r="S23"/>
  <c r="S19"/>
  <c r="S15"/>
  <c r="S11"/>
  <c r="S7"/>
  <c r="S3"/>
  <c r="S96"/>
  <c r="S92"/>
  <c r="S97"/>
  <c r="W94"/>
  <c r="W84"/>
  <c r="W85"/>
  <c r="W98"/>
  <c r="M98" i="29" s="1"/>
  <c r="W95" i="52"/>
  <c r="W91"/>
  <c r="W90"/>
  <c r="W89"/>
  <c r="M89" i="29" s="1"/>
  <c r="W87" i="52"/>
  <c r="W86"/>
  <c r="W80"/>
  <c r="W76"/>
  <c r="M76" i="29" s="1"/>
  <c r="W72" i="52"/>
  <c r="W68"/>
  <c r="W64"/>
  <c r="W60"/>
  <c r="M60" i="29" s="1"/>
  <c r="W56" i="52"/>
  <c r="W52"/>
  <c r="W48"/>
  <c r="W44"/>
  <c r="M44" i="29" s="1"/>
  <c r="W40" i="52"/>
  <c r="W36"/>
  <c r="W32"/>
  <c r="W28"/>
  <c r="M28" i="29" s="1"/>
  <c r="W24" i="52"/>
  <c r="W20"/>
  <c r="W16"/>
  <c r="W12"/>
  <c r="W8"/>
  <c r="W4"/>
  <c r="W81"/>
  <c r="W77"/>
  <c r="W73"/>
  <c r="W69"/>
  <c r="W65"/>
  <c r="W61"/>
  <c r="M61" i="29" s="1"/>
  <c r="W57" i="52"/>
  <c r="W53"/>
  <c r="W49"/>
  <c r="W45"/>
  <c r="M45" i="29" s="1"/>
  <c r="W41" i="52"/>
  <c r="W37"/>
  <c r="W33"/>
  <c r="W29"/>
  <c r="M29" i="29" s="1"/>
  <c r="W25" i="52"/>
  <c r="W21"/>
  <c r="W17"/>
  <c r="W13"/>
  <c r="M13" i="29" s="1"/>
  <c r="W9" i="52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M88" i="29" s="1"/>
  <c r="F7" i="40"/>
  <c r="DK7" i="54"/>
  <c r="AG101" i="52"/>
  <c r="U96"/>
  <c r="M96" i="27" s="1"/>
  <c r="U86" i="52"/>
  <c r="U93"/>
  <c r="U92"/>
  <c r="U91"/>
  <c r="M91" i="27" s="1"/>
  <c r="U87" i="52"/>
  <c r="U89"/>
  <c r="U88"/>
  <c r="U97"/>
  <c r="U82"/>
  <c r="U78"/>
  <c r="U74"/>
  <c r="U70"/>
  <c r="M70" i="27" s="1"/>
  <c r="U66" i="52"/>
  <c r="U62"/>
  <c r="U58"/>
  <c r="U54"/>
  <c r="M54" i="27" s="1"/>
  <c r="U50" i="52"/>
  <c r="U46"/>
  <c r="U42"/>
  <c r="U38"/>
  <c r="M38" i="27" s="1"/>
  <c r="U34" i="52"/>
  <c r="U30"/>
  <c r="U26"/>
  <c r="U22"/>
  <c r="U18"/>
  <c r="U14"/>
  <c r="U10"/>
  <c r="U6"/>
  <c r="M6" i="27" s="1"/>
  <c r="U85" i="52"/>
  <c r="U83"/>
  <c r="U79"/>
  <c r="U75"/>
  <c r="M75" i="27" s="1"/>
  <c r="U71" i="52"/>
  <c r="U67"/>
  <c r="U63"/>
  <c r="U59"/>
  <c r="M59" i="27" s="1"/>
  <c r="U55" i="52"/>
  <c r="U51"/>
  <c r="U47"/>
  <c r="U43"/>
  <c r="M43" i="27" s="1"/>
  <c r="U39" i="52"/>
  <c r="U35"/>
  <c r="U31"/>
  <c r="U27"/>
  <c r="M27" i="27" s="1"/>
  <c r="U23" i="52"/>
  <c r="U19"/>
  <c r="U15"/>
  <c r="U11"/>
  <c r="M11" i="27" s="1"/>
  <c r="U7" i="52"/>
  <c r="U3"/>
  <c r="U84"/>
  <c r="U80"/>
  <c r="M80" i="27" s="1"/>
  <c r="U76" i="52"/>
  <c r="U72"/>
  <c r="U68"/>
  <c r="U64"/>
  <c r="U60"/>
  <c r="U56"/>
  <c r="U52"/>
  <c r="U48"/>
  <c r="M48" i="27" s="1"/>
  <c r="U44" i="52"/>
  <c r="U40"/>
  <c r="U36"/>
  <c r="U32"/>
  <c r="M32" i="27" s="1"/>
  <c r="U28" i="52"/>
  <c r="U24"/>
  <c r="U20"/>
  <c r="U16"/>
  <c r="M16" i="27" s="1"/>
  <c r="U12" i="5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M94" i="27" s="1"/>
  <c r="U90" i="52"/>
  <c r="U95"/>
  <c r="U98"/>
  <c r="T3"/>
  <c r="Q6" i="44"/>
  <c r="V85" i="52"/>
  <c r="V96"/>
  <c r="V86"/>
  <c r="V95"/>
  <c r="V92"/>
  <c r="V91"/>
  <c r="V90"/>
  <c r="V87"/>
  <c r="V88"/>
  <c r="V81"/>
  <c r="V77"/>
  <c r="M77" i="28" s="1"/>
  <c r="V73" i="52"/>
  <c r="V69"/>
  <c r="V65"/>
  <c r="V61"/>
  <c r="M61" i="28" s="1"/>
  <c r="V57" i="52"/>
  <c r="V53"/>
  <c r="V49"/>
  <c r="V45"/>
  <c r="V41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V27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31" i="28"/>
  <c r="M96"/>
  <c r="M64" i="27"/>
  <c r="M4" i="29"/>
  <c r="M65"/>
  <c r="M45" i="28"/>
  <c r="M33" i="29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8"/>
  <c r="M88" i="27"/>
  <c r="M72" i="24"/>
  <c r="M72" i="29"/>
  <c r="M72" i="28"/>
  <c r="M72" i="27"/>
  <c r="M97" i="28"/>
  <c r="M73"/>
  <c r="M57"/>
  <c r="M41"/>
  <c r="M37"/>
  <c r="M21"/>
  <c r="M9"/>
  <c r="M98" i="27"/>
  <c r="M98" i="28"/>
  <c r="M90"/>
  <c r="M90" i="29"/>
  <c r="M82" i="27"/>
  <c r="M74" i="28"/>
  <c r="M74" i="29"/>
  <c r="M70" i="28"/>
  <c r="M70" i="29"/>
  <c r="M62" i="24"/>
  <c r="M54" i="29"/>
  <c r="M50" i="27"/>
  <c r="M42" i="29"/>
  <c r="M38"/>
  <c r="M38" i="24"/>
  <c r="M34" i="29"/>
  <c r="M30" i="24"/>
  <c r="M26" i="27"/>
  <c r="M26" i="24"/>
  <c r="M26" i="29"/>
  <c r="M22"/>
  <c r="M18" i="24"/>
  <c r="M14"/>
  <c r="M6" i="29"/>
  <c r="M6" i="24"/>
  <c r="M91" i="29"/>
  <c r="M91" i="28"/>
  <c r="M87" i="27"/>
  <c r="M87" i="29"/>
  <c r="M87" i="28"/>
  <c r="M83" i="27"/>
  <c r="M83" i="24"/>
  <c r="M83" i="29"/>
  <c r="M75" i="28"/>
  <c r="M71" i="27"/>
  <c r="M71" i="29"/>
  <c r="M71" i="28"/>
  <c r="M67" i="27"/>
  <c r="M67" i="24"/>
  <c r="M67" i="29"/>
  <c r="M67" i="28"/>
  <c r="M59" i="29"/>
  <c r="M59" i="28"/>
  <c r="M55" i="27"/>
  <c r="M51"/>
  <c r="M51" i="28"/>
  <c r="M43" i="29"/>
  <c r="M43" i="28"/>
  <c r="M39"/>
  <c r="M39" i="27"/>
  <c r="M35"/>
  <c r="M35" i="24"/>
  <c r="M35" i="29"/>
  <c r="M35" i="28"/>
  <c r="M27" i="29"/>
  <c r="M27" i="28"/>
  <c r="M23" i="29"/>
  <c r="M23" i="28"/>
  <c r="M23" i="27"/>
  <c r="M19"/>
  <c r="M19" i="24"/>
  <c r="M19" i="28"/>
  <c r="M11" i="29"/>
  <c r="M11" i="28"/>
  <c r="M92" i="29"/>
  <c r="M92" i="28"/>
  <c r="M92" i="27"/>
  <c r="M84"/>
  <c r="M68" i="29"/>
  <c r="M60" i="24"/>
  <c r="M60" i="28"/>
  <c r="M60" i="27"/>
  <c r="M56" i="28"/>
  <c r="M56" i="27"/>
  <c r="M56" i="24"/>
  <c r="M56" i="29"/>
  <c r="M52"/>
  <c r="M44" i="28"/>
  <c r="M44" i="27"/>
  <c r="M40" i="28"/>
  <c r="M40" i="27"/>
  <c r="M40" i="24"/>
  <c r="M40" i="29"/>
  <c r="M36"/>
  <c r="M28" i="28"/>
  <c r="M28" i="27"/>
  <c r="M24" i="28"/>
  <c r="M24" i="27"/>
  <c r="M24" i="24"/>
  <c r="M24" i="29"/>
  <c r="M20"/>
  <c r="M12"/>
  <c r="M12" i="28"/>
  <c r="M12" i="27"/>
  <c r="M8" i="28"/>
  <c r="M8" i="27"/>
  <c r="M8" i="24"/>
  <c r="M8" i="29"/>
  <c r="M85" i="28"/>
  <c r="M76"/>
  <c r="M76" i="27"/>
  <c r="M69" i="28"/>
  <c r="M53"/>
  <c r="M25"/>
  <c r="M86"/>
  <c r="M86" i="27"/>
  <c r="M86" i="29"/>
  <c r="M58" i="27"/>
  <c r="M58" i="29"/>
  <c r="M10" i="27"/>
  <c r="M10" i="29"/>
  <c r="M92" i="24"/>
  <c r="M90"/>
  <c r="M74"/>
  <c r="M70"/>
  <c r="M42"/>
  <c r="M91"/>
  <c r="M87"/>
  <c r="M75"/>
  <c r="M59"/>
  <c r="M51"/>
  <c r="M43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5" i="29"/>
  <c r="M85" i="24"/>
  <c r="M81" i="29"/>
  <c r="M73"/>
  <c r="M73" i="24"/>
  <c r="M69" i="29"/>
  <c r="M69" i="24"/>
  <c r="M58" i="28"/>
  <c r="M57" i="29"/>
  <c r="M57" i="24"/>
  <c r="M54" i="28"/>
  <c r="M53" i="29"/>
  <c r="M53" i="24"/>
  <c r="M41" i="29"/>
  <c r="M41" i="24"/>
  <c r="M38" i="28"/>
  <c r="M37" i="29"/>
  <c r="M37" i="24"/>
  <c r="M33"/>
  <c r="M25" i="29"/>
  <c r="M25" i="24"/>
  <c r="M22" i="28"/>
  <c r="M21" i="29"/>
  <c r="M21" i="24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V98"/>
  <c r="AM97"/>
  <c r="V97"/>
  <c r="AM96"/>
  <c r="V96"/>
  <c r="AM95"/>
  <c r="V95"/>
  <c r="V94"/>
  <c r="AM93"/>
  <c r="V93"/>
  <c r="AM92"/>
  <c r="V92"/>
  <c r="AM91"/>
  <c r="V91"/>
  <c r="V90"/>
  <c r="AM89"/>
  <c r="V89"/>
  <c r="AM88"/>
  <c r="V88"/>
  <c r="AM87"/>
  <c r="V87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6" i="40" l="1"/>
  <c r="G54"/>
  <c r="F99"/>
  <c r="AE17" i="29"/>
  <c r="AE99" s="1"/>
  <c r="AE6" i="27"/>
  <c r="AE99" s="1"/>
  <c r="C99" i="40"/>
  <c r="G99" s="1"/>
  <c r="AE99" i="2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N23" i="29" s="1"/>
  <c r="M23" i="5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N30" i="28" s="1"/>
  <c r="L30" i="53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N63" i="28" s="1"/>
  <c r="L63" i="5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N80" i="26" s="1"/>
  <c r="O80" i="53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<sst xmlns="http://schemas.openxmlformats.org/spreadsheetml/2006/main" count="8026" uniqueCount="533">
  <si>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</si>
  <si>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</si>
  <si>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</si>
  <si>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</si>
  <si>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</si>
  <si>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</si>
  <si>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</si>
  <si>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</si>
  <si>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</si>
  <si>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</si>
  <si>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</si>
  <si>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</si>
  <si>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</si>
  <si>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</si>
  <si>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</si>
  <si>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</si>
  <si>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</si>
  <si>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</si>
  <si>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</si>
  <si>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</si>
  <si>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</si>
  <si>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</si>
  <si>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</si>
  <si>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</si>
  <si>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</si>
  <si>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</si>
  <si>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</si>
  <si>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</si>
  <si>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</si>
  <si>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</si>
  <si>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</si>
  <si>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</si>
  <si>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</si>
  <si>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</si>
  <si>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</si>
  <si>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</si>
  <si>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</si>
  <si>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</si>
  <si>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</si>
  <si>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</si>
  <si>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</si>
  <si>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</si>
  <si>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</si>
  <si>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</si>
  <si>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</si>
  <si>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</si>
  <si>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</si>
  <si>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</si>
  <si>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</si>
  <si>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</si>
  <si>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</si>
  <si>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</si>
  <si>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</si>
  <si>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</si>
  <si>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</si>
  <si>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</si>
  <si>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</si>
  <si>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</si>
  <si>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</si>
  <si>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</si>
  <si>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</si>
  <si>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</si>
  <si>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</si>
  <si>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</si>
  <si>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</si>
  <si>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</si>
  <si>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</si>
  <si>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</si>
  <si>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</si>
  <si>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</si>
  <si>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</si>
  <si>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</si>
  <si>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</si>
  <si>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</si>
  <si>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</si>
  <si>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</si>
  <si>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</si>
  <si>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</si>
  <si>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</si>
  <si>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</si>
  <si>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</si>
  <si>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</si>
  <si>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</si>
  <si>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</si>
  <si>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</si>
  <si>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</si>
  <si>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</si>
  <si>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</si>
  <si>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</si>
  <si>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</si>
  <si>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</si>
  <si>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</si>
  <si>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</si>
  <si>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</si>
  <si>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</si>
  <si>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</si>
  <si>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</si>
  <si>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</si>
  <si>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</si>
  <si>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</si>
  <si>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</si>
  <si>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</si>
  <si>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</si>
  <si>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</si>
  <si>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</si>
  <si>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</si>
  <si>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</si>
  <si>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</si>
  <si>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</si>
  <si>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</si>
  <si>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</si>
  <si>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</si>
  <si>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</si>
  <si>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</si>
  <si>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</si>
  <si>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</si>
  <si>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</si>
  <si>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</si>
  <si>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</si>
  <si>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</si>
  <si>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</si>
  <si>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</si>
  <si>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</si>
  <si>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</si>
  <si>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</si>
  <si>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</si>
  <si>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</si>
  <si>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</si>
  <si>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</si>
  <si>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</si>
  <si>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</si>
  <si>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</si>
  <si>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</si>
  <si>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</si>
  <si>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</si>
  <si>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</si>
  <si>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</si>
  <si>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</si>
  <si>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</si>
  <si>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</si>
  <si>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</si>
  <si>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</si>
  <si>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</si>
  <si>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</si>
  <si>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</si>
  <si>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</si>
  <si>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</si>
  <si>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</si>
  <si>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</si>
  <si>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</si>
  <si>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</si>
  <si>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</si>
  <si>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</si>
  <si>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</si>
  <si>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</si>
  <si>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</si>
  <si>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</si>
  <si>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</si>
  <si>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</si>
  <si>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</si>
  <si>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</si>
  <si>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</si>
  <si>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</si>
  <si>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</si>
  <si>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</si>
  <si>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</si>
  <si>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</si>
  <si>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</si>
  <si>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</si>
  <si>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</si>
  <si>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</si>
  <si>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</si>
  <si>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</si>
  <si>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</si>
  <si>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</si>
  <si>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</si>
  <si>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</si>
  <si>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</si>
  <si>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</si>
  <si>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</si>
  <si>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</si>
  <si>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</si>
  <si>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</si>
  <si>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</si>
  <si>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</si>
  <si>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</si>
  <si>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</si>
  <si>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</si>
  <si>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</si>
  <si>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</si>
  <si>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</si>
  <si>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</si>
  <si>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</si>
  <si>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</si>
  <si>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</si>
  <si>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</si>
  <si>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</si>
  <si>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</si>
  <si>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</si>
  <si>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</si>
  <si>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</si>
  <si>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</si>
  <si>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</si>
  <si>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</si>
  <si>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</si>
  <si>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</si>
  <si>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</si>
  <si>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</si>
  <si>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</si>
  <si>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</si>
  <si>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</si>
  <si>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</si>
  <si>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</si>
  <si>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</si>
  <si>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</si>
  <si>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</si>
  <si>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</si>
  <si>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</si>
  <si>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</si>
  <si>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</si>
  <si>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</si>
  <si>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</si>
  <si>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</si>
  <si>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</si>
  <si>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</si>
  <si>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</si>
  <si>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</si>
  <si>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</si>
  <si>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</si>
  <si>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</si>
  <si>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</si>
  <si>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</si>
  <si>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</si>
  <si>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</si>
  <si>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</si>
  <si>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</si>
  <si>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</si>
  <si>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</si>
  <si>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</si>
  <si>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</si>
  <si>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</si>
  <si>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</si>
  <si>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</si>
  <si>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</si>
  <si>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</si>
  <si>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</si>
  <si>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</si>
  <si>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</si>
  <si>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</si>
  <si>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</si>
  <si>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</si>
  <si>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</si>
  <si>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</si>
  <si>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</si>
  <si>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</si>
  <si>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</si>
  <si>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</si>
  <si>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</si>
  <si>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</si>
  <si>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</si>
  <si>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</si>
  <si>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</si>
  <si>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</si>
  <si>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</si>
  <si>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</si>
  <si>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</si>
  <si>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</si>
  <si>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</si>
  <si>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</si>
  <si>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</si>
  <si>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</si>
  <si>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</si>
  <si>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</si>
  <si>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</si>
  <si>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</si>
  <si>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</si>
  <si>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</si>
  <si>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</si>
  <si>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</si>
  <si>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</si>
  <si>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</si>
  <si>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</si>
  <si>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</si>
  <si>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</si>
  <si>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</si>
  <si>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</si>
  <si>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</si>
  <si>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</si>
  <si>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</si>
  <si>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</si>
  <si>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</si>
  <si>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</si>
  <si>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</si>
  <si>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</si>
  <si>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</si>
  <si>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</si>
  <si>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</si>
  <si>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</si>
  <si>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</si>
  <si>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</si>
  <si>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</si>
  <si>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</si>
  <si>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</si>
  <si>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</si>
  <si>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</si>
  <si>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</si>
  <si>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</si>
  <si>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</si>
  <si>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</si>
  <si>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</si>
  <si>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</si>
  <si>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</si>
  <si>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</si>
  <si>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</si>
  <si>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</si>
  <si>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</si>
  <si>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</si>
  <si>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</si>
  <si>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</si>
  <si>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</si>
  <si>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</si>
  <si>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</si>
  <si>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</si>
  <si>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</si>
  <si>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</si>
  <si>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</si>
  <si>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</si>
  <si>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</si>
  <si>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</si>
  <si>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</si>
  <si>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</si>
  <si>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</si>
  <si>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</si>
  <si>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</si>
  <si>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</si>
  <si>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</si>
  <si>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</si>
  <si>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</si>
  <si>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</si>
  <si>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</si>
  <si>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</si>
  <si>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</si>
  <si>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</si>
  <si>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</si>
  <si>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</si>
  <si>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</si>
  <si>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</si>
  <si>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</si>
  <si>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</si>
  <si>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</si>
  <si>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</si>
  <si>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</si>
  <si>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</si>
  <si>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</si>
  <si>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</si>
  <si>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</si>
  <si>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</si>
  <si>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</si>
  <si>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</si>
  <si>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</si>
  <si>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</si>
  <si>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</si>
  <si>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</si>
  <si>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</si>
  <si>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</si>
  <si>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</si>
  <si>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</si>
  <si>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</si>
  <si>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</si>
  <si>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</si>
  <si>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</si>
  <si>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</si>
  <si>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</si>
  <si>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</si>
  <si>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</si>
  <si>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</si>
  <si>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</si>
  <si>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</si>
  <si>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</si>
  <si>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</si>
  <si>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</si>
  <si>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</si>
  <si>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</si>
  <si>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</si>
  <si>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</si>
  <si>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</si>
  <si>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</si>
  <si>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</si>
  <si>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</si>
  <si>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</si>
  <si>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</si>
  <si>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</si>
  <si>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</si>
  <si>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</si>
  <si>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</si>
  <si>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</si>
  <si>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</si>
  <si>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</si>
  <si>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</si>
  <si>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</si>
  <si>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</si>
  <si>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</si>
  <si>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</si>
  <si>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</si>
  <si>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</si>
  <si>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</si>
  <si>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</si>
  <si>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</si>
  <si>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</si>
  <si>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</si>
  <si>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</si>
  <si>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</si>
  <si>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</si>
  <si>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</si>
  <si>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</si>
  <si>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</si>
  <si>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</si>
  <si>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</si>
  <si>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</si>
  <si>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</si>
  <si>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</si>
  <si>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</si>
  <si>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</si>
  <si>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</si>
  <si>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</si>
  <si>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</si>
  <si>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</si>
  <si>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</si>
  <si>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</si>
  <si>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</si>
  <si>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</si>
  <si>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</si>
  <si>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</si>
  <si>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</si>
  <si>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</si>
  <si>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</si>
  <si>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</si>
  <si>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</si>
  <si>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</si>
  <si>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</si>
  <si>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</si>
  <si>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</si>
  <si>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</si>
  <si>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</si>
  <si>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</si>
  <si>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</si>
  <si>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66IS2022/06/25</t>
  </si>
  <si>
    <t>BRBCL(ER-31)</t>
  </si>
  <si>
    <t>FSTPP I &amp; II(ER-31)</t>
  </si>
  <si>
    <t>KGSU1AND2(SR-39)</t>
  </si>
  <si>
    <t>KGSU3AND4(SR-39)</t>
  </si>
  <si>
    <t>KHSTPP-II(ER-31)</t>
  </si>
  <si>
    <t>KKNP(SR-39)</t>
  </si>
  <si>
    <t>KUDGI(SR-39)</t>
  </si>
  <si>
    <t>MAPS(SR-39)</t>
  </si>
  <si>
    <t>NLCEXP(SR-39)</t>
  </si>
  <si>
    <t>NLCIIST1(SR-39)</t>
  </si>
  <si>
    <t>NLCIIST2(SR-39)</t>
  </si>
  <si>
    <t>NLCTS2EXP(SR-39)</t>
  </si>
  <si>
    <t>NNTPP(SR-39)</t>
  </si>
  <si>
    <t>NTPL(SR-39)</t>
  </si>
  <si>
    <t>RSTPSU1TO6(SR-39)</t>
  </si>
  <si>
    <t>RSTPSU7(SR-39)</t>
  </si>
  <si>
    <t>SASAN(WR-53)</t>
  </si>
  <si>
    <t>SIMHST2(SR-39)</t>
  </si>
  <si>
    <t>TALA(ER-31)</t>
  </si>
  <si>
    <t>TALST2(SR-39)</t>
  </si>
  <si>
    <t>VALLURNTECL(SR-39)</t>
  </si>
  <si>
    <t>SHPPBPL</t>
  </si>
  <si>
    <t>JPL</t>
  </si>
  <si>
    <t>JHABUA_IPP</t>
  </si>
  <si>
    <t>SPDC-JK</t>
  </si>
  <si>
    <t>Teesta_III</t>
  </si>
  <si>
    <t>KSK_MAHANADI</t>
  </si>
  <si>
    <t>TATA_POWER_HALDIA</t>
  </si>
  <si>
    <t>KSEB</t>
  </si>
  <si>
    <t>HP</t>
  </si>
  <si>
    <t>SEILP2</t>
  </si>
  <si>
    <t>SAINJ</t>
  </si>
  <si>
    <t>TANGEDCO</t>
  </si>
  <si>
    <t>MSEDCL</t>
  </si>
  <si>
    <t>VSPL-RAJ</t>
  </si>
  <si>
    <t>Meghalaya_Ben</t>
  </si>
  <si>
    <t>Manipur_Ben</t>
  </si>
  <si>
    <t>GBHHPL</t>
  </si>
  <si>
    <t>ITCWIND</t>
  </si>
  <si>
    <t>GEE_HP</t>
  </si>
  <si>
    <t>HP-GOVT</t>
  </si>
  <si>
    <t>JPNIGRIE_JNSTPP</t>
  </si>
  <si>
    <t>JPL-2</t>
  </si>
  <si>
    <t>APNRL</t>
  </si>
  <si>
    <t>CHANJUII</t>
  </si>
  <si>
    <t>TS1PL_BKN</t>
  </si>
  <si>
    <t>ANTA_CRF(NR-99)</t>
  </si>
  <si>
    <t>ANTA_GF(NR-99)</t>
  </si>
  <si>
    <t>ANTA_LF(NR-99)</t>
  </si>
  <si>
    <t>ANTA_RF(NR-99)</t>
  </si>
  <si>
    <t>AURY_CRF(NR-99)</t>
  </si>
  <si>
    <t>AURY_GF(NR-99)</t>
  </si>
  <si>
    <t>AURY_LF(NR-99)</t>
  </si>
  <si>
    <t>AURY_RF(NR-99)</t>
  </si>
  <si>
    <t>BSIUL(NR-99)</t>
  </si>
  <si>
    <t>CHAMERA1(NR-99)</t>
  </si>
  <si>
    <t>CHAMERA2(NR-99)</t>
  </si>
  <si>
    <t>CHAMERA3(NR-99)</t>
  </si>
  <si>
    <t>DADRI_CRF(NR-99)</t>
  </si>
  <si>
    <t>DADRI_GF(NR-99)</t>
  </si>
  <si>
    <t>DADRI_LF(NR-99)</t>
  </si>
  <si>
    <t>DADRI_RF(NR-99)</t>
  </si>
  <si>
    <t>DADRT2(NR-99)</t>
  </si>
  <si>
    <t>DHAULIGNGA(NR-99)</t>
  </si>
  <si>
    <t>DULHASTI(NR-99)</t>
  </si>
  <si>
    <t>JHAJJAR(NR-99)</t>
  </si>
  <si>
    <t>KOTESHWR(NR-99)</t>
  </si>
  <si>
    <t>NAPP(NR-99)</t>
  </si>
  <si>
    <t>NJPC(NR-99)</t>
  </si>
  <si>
    <t>PARBATI3(NR-99)</t>
  </si>
  <si>
    <t>RAPPB(NR-99)</t>
  </si>
  <si>
    <t>RAPPC(NR-99)</t>
  </si>
  <si>
    <t>RIHAND1(NR-99)</t>
  </si>
  <si>
    <t>RIHAND2(NR-99)</t>
  </si>
  <si>
    <t>RIHAND3(NR-99)</t>
  </si>
  <si>
    <t>SALAL(NR-99)</t>
  </si>
  <si>
    <t>SEWA2(NR-99)</t>
  </si>
  <si>
    <t>SINGRAULI(NR-99)</t>
  </si>
  <si>
    <t>SINGRAULI_HYDRO(NR-99)</t>
  </si>
  <si>
    <t>TANAKPUR(NR-99)</t>
  </si>
  <si>
    <t>TEHRI(NR-99)</t>
  </si>
  <si>
    <t>UNCHAHAR1(NR-99)</t>
  </si>
  <si>
    <t>UNCHAHAR2(NR-99)</t>
  </si>
  <si>
    <t>UNCHAHAR3(NR-99)</t>
  </si>
  <si>
    <t>UNCHAHAR4(NR-99)</t>
  </si>
  <si>
    <t>URI2(NR-99)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</si>
</sst>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37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37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37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37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37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37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37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37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37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37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37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37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37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37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185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185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185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185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185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185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185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185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185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185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185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182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26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26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26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26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25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25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25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25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25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25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24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24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24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24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24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24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24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24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27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27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27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190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190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190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190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190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190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190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190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296.95999999999998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276.34399999999999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276.34399999999999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298.95999999999998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298.95999999999998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287.95999999999998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287.95999999999998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287.95999999999998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287.95999999999998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287.95999999999998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287.95999999999998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287.95999999999998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287.95999999999998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277.649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290.28199999999998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277.649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44737</v>
      </c>
      <c r="Z3" s="37">
        <f>S3</f>
        <v>44737</v>
      </c>
      <c r="AE3" s="36"/>
      <c r="AH3" s="38">
        <f>AV4</f>
        <v>44737</v>
      </c>
    </row>
    <row r="4" spans="1:48" ht="15.75" thickBot="1">
      <c r="A4" s="37">
        <f>frq!A1</f>
        <v>44737</v>
      </c>
      <c r="L4" s="37">
        <f>frq!A1</f>
        <v>44737</v>
      </c>
      <c r="P4" s="37">
        <f>frq!A1</f>
        <v>44737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7.5240000000000001E-2</v>
      </c>
      <c r="H6" s="54">
        <f>(BAWANA!U3+BAWANA!V3)/4000</f>
        <v>0</v>
      </c>
      <c r="I6" s="54"/>
      <c r="J6" s="54">
        <f>G6+H6+I6</f>
        <v>7.5240000000000001E-2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7.5240000000000001E-2</v>
      </c>
      <c r="H7" s="54">
        <f>(BAWANA!U4+BAWANA!V4)/4000</f>
        <v>0</v>
      </c>
      <c r="I7" s="54"/>
      <c r="J7" s="54">
        <f t="shared" ref="J7:J70" si="3">G7+H7+I7</f>
        <v>7.5240000000000001E-2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7.5240000000000001E-2</v>
      </c>
      <c r="H8" s="54">
        <f>(BAWANA!U5+BAWANA!V5)/4000</f>
        <v>0</v>
      </c>
      <c r="I8" s="54"/>
      <c r="J8" s="54">
        <f t="shared" si="3"/>
        <v>7.5240000000000001E-2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7.4990000000000001E-2</v>
      </c>
      <c r="H9" s="54">
        <f>(BAWANA!U6+BAWANA!V6)/4000</f>
        <v>0</v>
      </c>
      <c r="I9" s="54"/>
      <c r="J9" s="54">
        <f t="shared" si="3"/>
        <v>7.4990000000000001E-2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7.424E-2</v>
      </c>
      <c r="H11" s="54">
        <f>(BAWANA!U8+BAWANA!V8)/4000</f>
        <v>0</v>
      </c>
      <c r="I11" s="54"/>
      <c r="J11" s="54">
        <f t="shared" si="3"/>
        <v>7.424E-2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6.9085999999999995E-2</v>
      </c>
      <c r="H12" s="54">
        <f>(BAWANA!U9+BAWANA!V9)/4000</f>
        <v>0</v>
      </c>
      <c r="I12" s="54"/>
      <c r="J12" s="54">
        <f t="shared" si="3"/>
        <v>6.9085999999999995E-2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6.9085999999999995E-2</v>
      </c>
      <c r="H13" s="54">
        <f>(BAWANA!U10+BAWANA!V10)/4000</f>
        <v>0</v>
      </c>
      <c r="I13" s="54"/>
      <c r="J13" s="54">
        <f t="shared" si="3"/>
        <v>6.9085999999999995E-2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7.4740000000000001E-2</v>
      </c>
      <c r="H14" s="54">
        <f>(BAWANA!U11+BAWANA!V11)/4000</f>
        <v>0</v>
      </c>
      <c r="I14" s="54"/>
      <c r="J14" s="54">
        <f t="shared" si="3"/>
        <v>7.4740000000000001E-2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7.4740000000000001E-2</v>
      </c>
      <c r="H15" s="54">
        <f>(BAWANA!U12+BAWANA!V12)/4000</f>
        <v>0</v>
      </c>
      <c r="I15" s="54"/>
      <c r="J15" s="54">
        <f t="shared" si="3"/>
        <v>7.4740000000000001E-2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7.1989999999999998E-2</v>
      </c>
      <c r="H84" s="54">
        <f>(BAWANA!U81+BAWANA!V81)/4000</f>
        <v>0</v>
      </c>
      <c r="I84" s="54"/>
      <c r="J84" s="54">
        <f t="shared" si="9"/>
        <v>7.1989999999999998E-2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7.1989999999999998E-2</v>
      </c>
      <c r="H85" s="54">
        <f>(BAWANA!U82+BAWANA!V82)/4000</f>
        <v>0</v>
      </c>
      <c r="I85" s="54"/>
      <c r="J85" s="54">
        <f t="shared" si="9"/>
        <v>7.1989999999999998E-2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7.1989999999999998E-2</v>
      </c>
      <c r="H86" s="54">
        <f>(BAWANA!U83+BAWANA!V83)/4000</f>
        <v>0</v>
      </c>
      <c r="I86" s="54"/>
      <c r="J86" s="54">
        <f t="shared" si="9"/>
        <v>7.1989999999999998E-2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7.1989999999999998E-2</v>
      </c>
      <c r="H87" s="54">
        <f>(BAWANA!U84+BAWANA!V84)/4000</f>
        <v>0</v>
      </c>
      <c r="I87" s="54"/>
      <c r="J87" s="54">
        <f t="shared" si="9"/>
        <v>7.1989999999999998E-2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7.1989999999999998E-2</v>
      </c>
      <c r="H88" s="54">
        <f>(BAWANA!U85+BAWANA!V85)/4000</f>
        <v>0</v>
      </c>
      <c r="I88" s="54"/>
      <c r="J88" s="54">
        <f t="shared" si="9"/>
        <v>7.1989999999999998E-2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7.1989999999999998E-2</v>
      </c>
      <c r="H89" s="54">
        <f>(BAWANA!U86+BAWANA!V86)/4000</f>
        <v>0</v>
      </c>
      <c r="I89" s="54"/>
      <c r="J89" s="54">
        <f t="shared" si="9"/>
        <v>7.1989999999999998E-2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7.1989999999999998E-2</v>
      </c>
      <c r="H90" s="54">
        <f>(BAWANA!U87+BAWANA!V87)/4000</f>
        <v>0</v>
      </c>
      <c r="I90" s="54"/>
      <c r="J90" s="54">
        <f t="shared" si="9"/>
        <v>7.1989999999999998E-2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7.1989999999999998E-2</v>
      </c>
      <c r="H91" s="54">
        <f>(BAWANA!U88+BAWANA!V88)/4000</f>
        <v>0</v>
      </c>
      <c r="I91" s="54"/>
      <c r="J91" s="54">
        <f t="shared" si="9"/>
        <v>7.1989999999999998E-2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6.9412249999999995E-2</v>
      </c>
      <c r="H99" s="54">
        <f>(BAWANA!U96+BAWANA!V96)/4000</f>
        <v>0</v>
      </c>
      <c r="I99" s="54"/>
      <c r="J99" s="54">
        <f t="shared" si="9"/>
        <v>6.9412249999999995E-2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7.2570499999999996E-2</v>
      </c>
      <c r="H100" s="54">
        <f>(BAWANA!U97+BAWANA!V97)/4000</f>
        <v>0</v>
      </c>
      <c r="I100" s="54"/>
      <c r="J100" s="54">
        <f t="shared" si="9"/>
        <v>7.2570499999999996E-2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6.9412249999999995E-2</v>
      </c>
      <c r="H101" s="54">
        <f>(BAWANA!U98+BAWANA!V98)/4000</f>
        <v>0</v>
      </c>
      <c r="I101" s="54"/>
      <c r="J101" s="54">
        <f t="shared" si="9"/>
        <v>6.9412249999999995E-2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6.6661669999999944</v>
      </c>
      <c r="H102" s="54">
        <f t="shared" si="14"/>
        <v>0</v>
      </c>
      <c r="I102" s="54"/>
      <c r="J102" s="54">
        <f t="shared" si="14"/>
        <v>6.6661669999999944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44737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-5</v>
      </c>
      <c r="P3" s="95">
        <v>0</v>
      </c>
      <c r="Q3" s="95">
        <v>0</v>
      </c>
      <c r="R3" s="95">
        <v>0</v>
      </c>
      <c r="S3" s="114">
        <v>0</v>
      </c>
      <c r="U3" s="115">
        <v>-5</v>
      </c>
      <c r="V3" s="116">
        <v>0</v>
      </c>
      <c r="W3">
        <v>0</v>
      </c>
      <c r="X3">
        <v>-5</v>
      </c>
      <c r="Y3">
        <v>0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-20</v>
      </c>
      <c r="V4" s="116">
        <v>0</v>
      </c>
      <c r="W4">
        <v>0</v>
      </c>
      <c r="X4">
        <v>-20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26.82</v>
      </c>
      <c r="K5" s="88">
        <v>0</v>
      </c>
      <c r="L5" s="88">
        <v>0</v>
      </c>
      <c r="M5" s="116">
        <v>0</v>
      </c>
      <c r="N5" s="115">
        <v>0</v>
      </c>
      <c r="O5" s="88">
        <v>-15</v>
      </c>
      <c r="P5" s="88">
        <v>0</v>
      </c>
      <c r="Q5" s="88">
        <v>0</v>
      </c>
      <c r="R5" s="88">
        <v>0</v>
      </c>
      <c r="S5" s="116">
        <v>0</v>
      </c>
      <c r="U5" s="115">
        <v>-15</v>
      </c>
      <c r="V5" s="116">
        <v>26.82</v>
      </c>
      <c r="W5">
        <v>0</v>
      </c>
      <c r="X5">
        <v>-15</v>
      </c>
      <c r="Y5">
        <v>0</v>
      </c>
      <c r="Z5">
        <v>0</v>
      </c>
      <c r="AA5">
        <v>26.82</v>
      </c>
    </row>
    <row r="6" spans="1:27">
      <c r="G6" t="s">
        <v>48</v>
      </c>
      <c r="H6" s="115">
        <v>0</v>
      </c>
      <c r="I6" s="88">
        <v>0</v>
      </c>
      <c r="J6" s="88">
        <v>27.66</v>
      </c>
      <c r="K6" s="88">
        <v>0</v>
      </c>
      <c r="L6" s="88">
        <v>0</v>
      </c>
      <c r="M6" s="116">
        <v>0</v>
      </c>
      <c r="N6" s="115">
        <v>0</v>
      </c>
      <c r="O6" s="88">
        <v>-15</v>
      </c>
      <c r="P6" s="88">
        <v>0</v>
      </c>
      <c r="Q6" s="88">
        <v>0</v>
      </c>
      <c r="R6" s="88">
        <v>0</v>
      </c>
      <c r="S6" s="116">
        <v>0</v>
      </c>
      <c r="U6" s="115">
        <v>-15</v>
      </c>
      <c r="V6" s="116">
        <v>27.66</v>
      </c>
      <c r="W6">
        <v>0</v>
      </c>
      <c r="X6">
        <v>-15</v>
      </c>
      <c r="Y6">
        <v>0</v>
      </c>
      <c r="Z6">
        <v>0</v>
      </c>
      <c r="AA6">
        <v>27.66</v>
      </c>
    </row>
    <row r="7" spans="1:27">
      <c r="G7" t="s">
        <v>49</v>
      </c>
      <c r="H7" s="115">
        <v>0</v>
      </c>
      <c r="I7" s="88">
        <v>0</v>
      </c>
      <c r="J7" s="88">
        <v>84.97</v>
      </c>
      <c r="K7" s="88">
        <v>0</v>
      </c>
      <c r="L7" s="88">
        <v>0</v>
      </c>
      <c r="M7" s="116">
        <v>0</v>
      </c>
      <c r="N7" s="115">
        <v>0</v>
      </c>
      <c r="O7" s="88">
        <v>-33</v>
      </c>
      <c r="P7" s="88">
        <v>0</v>
      </c>
      <c r="Q7" s="88">
        <v>0</v>
      </c>
      <c r="R7" s="88">
        <v>0</v>
      </c>
      <c r="S7" s="116">
        <v>0</v>
      </c>
      <c r="U7" s="115">
        <v>-33</v>
      </c>
      <c r="V7" s="116">
        <v>84.97</v>
      </c>
      <c r="W7">
        <v>0</v>
      </c>
      <c r="X7">
        <v>-33</v>
      </c>
      <c r="Y7">
        <v>0</v>
      </c>
      <c r="Z7">
        <v>0</v>
      </c>
      <c r="AA7">
        <v>84.97</v>
      </c>
    </row>
    <row r="8" spans="1:27">
      <c r="G8" t="s">
        <v>50</v>
      </c>
      <c r="H8" s="115">
        <v>0</v>
      </c>
      <c r="I8" s="88">
        <v>0</v>
      </c>
      <c r="J8" s="88">
        <v>89.02</v>
      </c>
      <c r="K8" s="88">
        <v>17.8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106.82</v>
      </c>
      <c r="W8">
        <v>0</v>
      </c>
      <c r="X8">
        <v>0</v>
      </c>
      <c r="Y8">
        <v>0</v>
      </c>
      <c r="Z8">
        <v>17.8</v>
      </c>
      <c r="AA8">
        <v>89.02</v>
      </c>
    </row>
    <row r="9" spans="1:27">
      <c r="G9" t="s">
        <v>51</v>
      </c>
      <c r="H9" s="115">
        <v>0</v>
      </c>
      <c r="I9" s="88">
        <v>29</v>
      </c>
      <c r="J9" s="88">
        <v>106.31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135.31</v>
      </c>
      <c r="W9">
        <v>0</v>
      </c>
      <c r="X9">
        <v>29</v>
      </c>
      <c r="Y9">
        <v>0</v>
      </c>
      <c r="Z9">
        <v>0</v>
      </c>
      <c r="AA9">
        <v>106.31</v>
      </c>
    </row>
    <row r="10" spans="1:27">
      <c r="G10" t="s">
        <v>52</v>
      </c>
      <c r="H10" s="115">
        <v>0</v>
      </c>
      <c r="I10" s="88">
        <v>0</v>
      </c>
      <c r="J10" s="88">
        <v>106.32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106.32</v>
      </c>
      <c r="W10">
        <v>0</v>
      </c>
      <c r="X10">
        <v>0</v>
      </c>
      <c r="Y10">
        <v>0</v>
      </c>
      <c r="Z10">
        <v>0</v>
      </c>
      <c r="AA10">
        <v>106.32</v>
      </c>
    </row>
    <row r="11" spans="1:27">
      <c r="G11" t="s">
        <v>53</v>
      </c>
      <c r="H11" s="115">
        <v>0</v>
      </c>
      <c r="I11" s="88">
        <v>0</v>
      </c>
      <c r="J11" s="88">
        <v>43.49</v>
      </c>
      <c r="K11" s="88">
        <v>0</v>
      </c>
      <c r="L11" s="88">
        <v>0</v>
      </c>
      <c r="M11" s="116">
        <v>0</v>
      </c>
      <c r="N11" s="115">
        <v>-20</v>
      </c>
      <c r="O11" s="88">
        <v>-15</v>
      </c>
      <c r="P11" s="88">
        <v>0</v>
      </c>
      <c r="Q11" s="88">
        <v>0</v>
      </c>
      <c r="R11" s="88">
        <v>0</v>
      </c>
      <c r="S11" s="116">
        <v>0</v>
      </c>
      <c r="U11" s="115">
        <v>-35</v>
      </c>
      <c r="V11" s="116">
        <v>43.49</v>
      </c>
      <c r="W11">
        <v>-20</v>
      </c>
      <c r="X11">
        <v>-15</v>
      </c>
      <c r="Y11">
        <v>0</v>
      </c>
      <c r="Z11">
        <v>0</v>
      </c>
      <c r="AA11">
        <v>43.49</v>
      </c>
    </row>
    <row r="12" spans="1:27">
      <c r="G12" t="s">
        <v>54</v>
      </c>
      <c r="H12" s="115">
        <v>0</v>
      </c>
      <c r="I12" s="88">
        <v>0</v>
      </c>
      <c r="J12" s="88">
        <v>106.32</v>
      </c>
      <c r="K12" s="88">
        <v>0</v>
      </c>
      <c r="L12" s="88">
        <v>0</v>
      </c>
      <c r="M12" s="116">
        <v>0</v>
      </c>
      <c r="N12" s="115">
        <v>-40</v>
      </c>
      <c r="O12" s="88">
        <v>-15</v>
      </c>
      <c r="P12" s="88">
        <v>0</v>
      </c>
      <c r="Q12" s="88">
        <v>0</v>
      </c>
      <c r="R12" s="88">
        <v>0</v>
      </c>
      <c r="S12" s="116">
        <v>0</v>
      </c>
      <c r="U12" s="115">
        <v>-55</v>
      </c>
      <c r="V12" s="116">
        <v>106.32</v>
      </c>
      <c r="W12">
        <v>-40</v>
      </c>
      <c r="X12">
        <v>-15</v>
      </c>
      <c r="Y12">
        <v>0</v>
      </c>
      <c r="Z12">
        <v>0</v>
      </c>
      <c r="AA12">
        <v>106.32</v>
      </c>
    </row>
    <row r="13" spans="1:27">
      <c r="G13" t="s">
        <v>55</v>
      </c>
      <c r="H13" s="115">
        <v>0</v>
      </c>
      <c r="I13" s="88">
        <v>19.329999999999998</v>
      </c>
      <c r="J13" s="88">
        <v>48.32</v>
      </c>
      <c r="K13" s="88">
        <v>19.329999999999998</v>
      </c>
      <c r="L13" s="88">
        <v>14.5</v>
      </c>
      <c r="M13" s="116">
        <v>0</v>
      </c>
      <c r="N13" s="115">
        <v>-88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-88</v>
      </c>
      <c r="V13" s="116">
        <v>101.48</v>
      </c>
      <c r="W13">
        <v>-88</v>
      </c>
      <c r="X13">
        <v>19.329999999999998</v>
      </c>
      <c r="Y13">
        <v>14.5</v>
      </c>
      <c r="Z13">
        <v>19.329999999999998</v>
      </c>
      <c r="AA13">
        <v>48.32</v>
      </c>
    </row>
    <row r="14" spans="1:27">
      <c r="G14" t="s">
        <v>56</v>
      </c>
      <c r="H14" s="115">
        <v>0</v>
      </c>
      <c r="I14" s="88">
        <v>19.329999999999998</v>
      </c>
      <c r="J14" s="88">
        <v>115.98</v>
      </c>
      <c r="K14" s="88">
        <v>0</v>
      </c>
      <c r="L14" s="88">
        <v>0</v>
      </c>
      <c r="M14" s="116">
        <v>0</v>
      </c>
      <c r="N14" s="115">
        <v>-69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-69</v>
      </c>
      <c r="V14" s="116">
        <v>135.31</v>
      </c>
      <c r="W14">
        <v>-69</v>
      </c>
      <c r="X14">
        <v>19.329999999999998</v>
      </c>
      <c r="Y14">
        <v>0</v>
      </c>
      <c r="Z14">
        <v>0</v>
      </c>
      <c r="AA14">
        <v>115.98</v>
      </c>
    </row>
    <row r="15" spans="1:27">
      <c r="G15" t="s">
        <v>57</v>
      </c>
      <c r="H15" s="115">
        <v>0</v>
      </c>
      <c r="I15" s="88">
        <v>33.83</v>
      </c>
      <c r="J15" s="88">
        <v>33.83</v>
      </c>
      <c r="K15" s="88">
        <v>0</v>
      </c>
      <c r="L15" s="88">
        <v>0</v>
      </c>
      <c r="M15" s="116">
        <v>0</v>
      </c>
      <c r="N15" s="115">
        <v>-73</v>
      </c>
      <c r="O15" s="88">
        <v>0</v>
      </c>
      <c r="P15" s="88">
        <v>0</v>
      </c>
      <c r="Q15" s="88">
        <v>-20</v>
      </c>
      <c r="R15" s="88">
        <v>0</v>
      </c>
      <c r="S15" s="116">
        <v>0</v>
      </c>
      <c r="U15" s="115">
        <v>-93</v>
      </c>
      <c r="V15" s="116">
        <v>67.66</v>
      </c>
      <c r="W15">
        <v>-73</v>
      </c>
      <c r="X15">
        <v>33.83</v>
      </c>
      <c r="Y15">
        <v>0</v>
      </c>
      <c r="Z15">
        <v>-20</v>
      </c>
      <c r="AA15">
        <v>33.83</v>
      </c>
    </row>
    <row r="16" spans="1:27">
      <c r="G16" t="s">
        <v>58</v>
      </c>
      <c r="H16" s="115">
        <v>0</v>
      </c>
      <c r="I16" s="88">
        <v>48.33</v>
      </c>
      <c r="J16" s="88">
        <v>106.31</v>
      </c>
      <c r="K16" s="88">
        <v>0</v>
      </c>
      <c r="L16" s="88">
        <v>0</v>
      </c>
      <c r="M16" s="116">
        <v>0</v>
      </c>
      <c r="N16" s="115">
        <v>-23</v>
      </c>
      <c r="O16" s="88">
        <v>0</v>
      </c>
      <c r="P16" s="88">
        <v>0</v>
      </c>
      <c r="Q16" s="88">
        <v>-30</v>
      </c>
      <c r="R16" s="88">
        <v>0</v>
      </c>
      <c r="S16" s="116">
        <v>0</v>
      </c>
      <c r="U16" s="115">
        <v>-53</v>
      </c>
      <c r="V16" s="116">
        <v>154.63999999999999</v>
      </c>
      <c r="W16">
        <v>-23</v>
      </c>
      <c r="X16">
        <v>48.33</v>
      </c>
      <c r="Y16">
        <v>0</v>
      </c>
      <c r="Z16">
        <v>-30</v>
      </c>
      <c r="AA16">
        <v>106.31</v>
      </c>
    </row>
    <row r="17" spans="7:27">
      <c r="G17" t="s">
        <v>59</v>
      </c>
      <c r="H17" s="115">
        <v>0</v>
      </c>
      <c r="I17" s="88">
        <v>0</v>
      </c>
      <c r="J17" s="88">
        <v>43.49</v>
      </c>
      <c r="K17" s="88">
        <v>0</v>
      </c>
      <c r="L17" s="88">
        <v>0</v>
      </c>
      <c r="M17" s="116">
        <v>0</v>
      </c>
      <c r="N17" s="115">
        <v>-9</v>
      </c>
      <c r="O17" s="88">
        <v>-10</v>
      </c>
      <c r="P17" s="88">
        <v>0</v>
      </c>
      <c r="Q17" s="88">
        <v>-30</v>
      </c>
      <c r="R17" s="88">
        <v>0</v>
      </c>
      <c r="S17" s="116">
        <v>0</v>
      </c>
      <c r="U17" s="115">
        <v>-49</v>
      </c>
      <c r="V17" s="116">
        <v>43.49</v>
      </c>
      <c r="W17">
        <v>-9</v>
      </c>
      <c r="X17">
        <v>-10</v>
      </c>
      <c r="Y17">
        <v>0</v>
      </c>
      <c r="Z17">
        <v>-30</v>
      </c>
      <c r="AA17">
        <v>43.49</v>
      </c>
    </row>
    <row r="18" spans="7:27">
      <c r="G18" t="s">
        <v>60</v>
      </c>
      <c r="H18" s="115">
        <v>0</v>
      </c>
      <c r="I18" s="88">
        <v>0</v>
      </c>
      <c r="J18" s="88">
        <v>115.98</v>
      </c>
      <c r="K18" s="88">
        <v>0</v>
      </c>
      <c r="L18" s="88">
        <v>0</v>
      </c>
      <c r="M18" s="116">
        <v>0</v>
      </c>
      <c r="N18" s="115">
        <v>-11</v>
      </c>
      <c r="O18" s="88">
        <v>-15</v>
      </c>
      <c r="P18" s="88">
        <v>0</v>
      </c>
      <c r="Q18" s="88">
        <v>-10</v>
      </c>
      <c r="R18" s="88">
        <v>0</v>
      </c>
      <c r="S18" s="116">
        <v>0</v>
      </c>
      <c r="U18" s="115">
        <v>-36</v>
      </c>
      <c r="V18" s="116">
        <v>115.98</v>
      </c>
      <c r="W18">
        <v>-11</v>
      </c>
      <c r="X18">
        <v>-15</v>
      </c>
      <c r="Y18">
        <v>0</v>
      </c>
      <c r="Z18">
        <v>-10</v>
      </c>
      <c r="AA18">
        <v>115.98</v>
      </c>
    </row>
    <row r="19" spans="7:27">
      <c r="G19" t="s">
        <v>61</v>
      </c>
      <c r="H19" s="115">
        <v>58.95</v>
      </c>
      <c r="I19" s="88">
        <v>0</v>
      </c>
      <c r="J19" s="88">
        <v>48.33</v>
      </c>
      <c r="K19" s="88">
        <v>0</v>
      </c>
      <c r="L19" s="88">
        <v>13.53</v>
      </c>
      <c r="M19" s="116">
        <v>0</v>
      </c>
      <c r="N19" s="115">
        <v>0</v>
      </c>
      <c r="O19" s="88">
        <v>-20</v>
      </c>
      <c r="P19" s="88">
        <v>0</v>
      </c>
      <c r="Q19" s="88">
        <v>-65</v>
      </c>
      <c r="R19" s="88">
        <v>0</v>
      </c>
      <c r="S19" s="116">
        <v>0</v>
      </c>
      <c r="U19" s="115">
        <v>-85</v>
      </c>
      <c r="V19" s="116">
        <v>120.81</v>
      </c>
      <c r="W19">
        <v>58.95</v>
      </c>
      <c r="X19">
        <v>-20</v>
      </c>
      <c r="Y19">
        <v>13.53</v>
      </c>
      <c r="Z19">
        <v>-65</v>
      </c>
      <c r="AA19">
        <v>48.33</v>
      </c>
    </row>
    <row r="20" spans="7:27">
      <c r="G20" t="s">
        <v>62</v>
      </c>
      <c r="H20" s="115">
        <v>21.26</v>
      </c>
      <c r="I20" s="88">
        <v>0</v>
      </c>
      <c r="J20" s="88">
        <v>115.98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-35</v>
      </c>
      <c r="R20" s="88">
        <v>0</v>
      </c>
      <c r="S20" s="116">
        <v>0</v>
      </c>
      <c r="U20" s="115">
        <v>-35</v>
      </c>
      <c r="V20" s="116">
        <v>137.24</v>
      </c>
      <c r="W20">
        <v>21.26</v>
      </c>
      <c r="X20">
        <v>0</v>
      </c>
      <c r="Y20">
        <v>0</v>
      </c>
      <c r="Z20">
        <v>-35</v>
      </c>
      <c r="AA20">
        <v>115.98</v>
      </c>
    </row>
    <row r="21" spans="7:27">
      <c r="G21" t="s">
        <v>63</v>
      </c>
      <c r="H21" s="115">
        <v>0</v>
      </c>
      <c r="I21" s="88">
        <v>0</v>
      </c>
      <c r="J21" s="88">
        <v>72.489999999999995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-35</v>
      </c>
      <c r="R21" s="88">
        <v>0</v>
      </c>
      <c r="S21" s="116">
        <v>0</v>
      </c>
      <c r="U21" s="115">
        <v>-35</v>
      </c>
      <c r="V21" s="116">
        <v>72.489999999999995</v>
      </c>
      <c r="W21">
        <v>0</v>
      </c>
      <c r="X21">
        <v>0</v>
      </c>
      <c r="Y21">
        <v>0</v>
      </c>
      <c r="Z21">
        <v>-35</v>
      </c>
      <c r="AA21">
        <v>72.489999999999995</v>
      </c>
    </row>
    <row r="22" spans="7:27">
      <c r="G22" t="s">
        <v>64</v>
      </c>
      <c r="H22" s="115">
        <v>0</v>
      </c>
      <c r="I22" s="88">
        <v>0</v>
      </c>
      <c r="J22" s="88">
        <v>125.65</v>
      </c>
      <c r="K22" s="88">
        <v>0</v>
      </c>
      <c r="L22" s="88">
        <v>0</v>
      </c>
      <c r="M22" s="116">
        <v>0</v>
      </c>
      <c r="N22" s="115">
        <v>0</v>
      </c>
      <c r="O22" s="88">
        <v>-15</v>
      </c>
      <c r="P22" s="88">
        <v>0</v>
      </c>
      <c r="Q22" s="88">
        <v>-20</v>
      </c>
      <c r="R22" s="88">
        <v>0</v>
      </c>
      <c r="S22" s="116">
        <v>0</v>
      </c>
      <c r="U22" s="115">
        <v>-35</v>
      </c>
      <c r="V22" s="116">
        <v>125.64</v>
      </c>
      <c r="W22">
        <v>0</v>
      </c>
      <c r="X22">
        <v>-15</v>
      </c>
      <c r="Y22">
        <v>0</v>
      </c>
      <c r="Z22">
        <v>-20</v>
      </c>
      <c r="AA22">
        <v>125.65</v>
      </c>
    </row>
    <row r="23" spans="7:27">
      <c r="G23" t="s">
        <v>65</v>
      </c>
      <c r="H23" s="115">
        <v>0</v>
      </c>
      <c r="I23" s="88">
        <v>0</v>
      </c>
      <c r="J23" s="88">
        <v>77.319999999999993</v>
      </c>
      <c r="K23" s="88">
        <v>0</v>
      </c>
      <c r="L23" s="88">
        <v>0</v>
      </c>
      <c r="M23" s="116">
        <v>0</v>
      </c>
      <c r="N23" s="115">
        <v>-48</v>
      </c>
      <c r="O23" s="88">
        <v>-20</v>
      </c>
      <c r="P23" s="88">
        <v>0</v>
      </c>
      <c r="Q23" s="88">
        <v>-65</v>
      </c>
      <c r="R23" s="88">
        <v>0</v>
      </c>
      <c r="S23" s="116">
        <v>0</v>
      </c>
      <c r="U23" s="115">
        <v>-133</v>
      </c>
      <c r="V23" s="116">
        <v>77.319999999999993</v>
      </c>
      <c r="W23">
        <v>-48</v>
      </c>
      <c r="X23">
        <v>-20</v>
      </c>
      <c r="Y23">
        <v>0</v>
      </c>
      <c r="Z23">
        <v>-65</v>
      </c>
      <c r="AA23">
        <v>77.319999999999993</v>
      </c>
    </row>
    <row r="24" spans="7:27">
      <c r="G24" t="s">
        <v>66</v>
      </c>
      <c r="H24" s="115">
        <v>0</v>
      </c>
      <c r="I24" s="88">
        <v>0</v>
      </c>
      <c r="J24" s="88">
        <v>144.97999999999999</v>
      </c>
      <c r="K24" s="88">
        <v>0</v>
      </c>
      <c r="L24" s="88">
        <v>0</v>
      </c>
      <c r="M24" s="116">
        <v>0</v>
      </c>
      <c r="N24" s="115">
        <v>-27</v>
      </c>
      <c r="O24" s="88">
        <v>-20</v>
      </c>
      <c r="P24" s="88">
        <v>0</v>
      </c>
      <c r="Q24" s="88">
        <v>-40</v>
      </c>
      <c r="R24" s="88">
        <v>0</v>
      </c>
      <c r="S24" s="116">
        <v>0</v>
      </c>
      <c r="U24" s="115">
        <v>-87</v>
      </c>
      <c r="V24" s="116">
        <v>144.97999999999999</v>
      </c>
      <c r="W24">
        <v>-27</v>
      </c>
      <c r="X24">
        <v>-20</v>
      </c>
      <c r="Y24">
        <v>0</v>
      </c>
      <c r="Z24">
        <v>-40</v>
      </c>
      <c r="AA24">
        <v>144.97999999999999</v>
      </c>
    </row>
    <row r="25" spans="7:27">
      <c r="G25" t="s">
        <v>67</v>
      </c>
      <c r="H25" s="115">
        <v>0</v>
      </c>
      <c r="I25" s="88">
        <v>0</v>
      </c>
      <c r="J25" s="88">
        <v>29</v>
      </c>
      <c r="K25" s="88">
        <v>0</v>
      </c>
      <c r="L25" s="88">
        <v>13.53</v>
      </c>
      <c r="M25" s="116">
        <v>0</v>
      </c>
      <c r="N25" s="115">
        <v>-79</v>
      </c>
      <c r="O25" s="88">
        <v>-15</v>
      </c>
      <c r="P25" s="88">
        <v>0</v>
      </c>
      <c r="Q25" s="88">
        <v>-45</v>
      </c>
      <c r="R25" s="88">
        <v>0</v>
      </c>
      <c r="S25" s="116">
        <v>0</v>
      </c>
      <c r="U25" s="115">
        <v>-139</v>
      </c>
      <c r="V25" s="116">
        <v>42.53</v>
      </c>
      <c r="W25">
        <v>-79</v>
      </c>
      <c r="X25">
        <v>-15</v>
      </c>
      <c r="Y25">
        <v>13.53</v>
      </c>
      <c r="Z25">
        <v>-45</v>
      </c>
      <c r="AA25">
        <v>29</v>
      </c>
    </row>
    <row r="26" spans="7:27">
      <c r="G26" t="s">
        <v>68</v>
      </c>
      <c r="H26" s="115">
        <v>0</v>
      </c>
      <c r="I26" s="88">
        <v>0</v>
      </c>
      <c r="J26" s="88">
        <v>96.65</v>
      </c>
      <c r="K26" s="88">
        <v>0</v>
      </c>
      <c r="L26" s="88">
        <v>0</v>
      </c>
      <c r="M26" s="116">
        <v>0</v>
      </c>
      <c r="N26" s="115">
        <v>-57</v>
      </c>
      <c r="O26" s="88">
        <v>-70</v>
      </c>
      <c r="P26" s="88">
        <v>0</v>
      </c>
      <c r="Q26" s="88">
        <v>-20</v>
      </c>
      <c r="R26" s="88">
        <v>0</v>
      </c>
      <c r="S26" s="116">
        <v>0</v>
      </c>
      <c r="U26" s="115">
        <v>-147</v>
      </c>
      <c r="V26" s="116">
        <v>96.65</v>
      </c>
      <c r="W26">
        <v>-57</v>
      </c>
      <c r="X26">
        <v>-70</v>
      </c>
      <c r="Y26">
        <v>0</v>
      </c>
      <c r="Z26">
        <v>-20</v>
      </c>
      <c r="AA26">
        <v>96.65</v>
      </c>
    </row>
    <row r="27" spans="7:27">
      <c r="G27" t="s">
        <v>69</v>
      </c>
      <c r="H27" s="115">
        <v>0</v>
      </c>
      <c r="I27" s="88">
        <v>0</v>
      </c>
      <c r="J27" s="88">
        <v>24.16</v>
      </c>
      <c r="K27" s="88">
        <v>0</v>
      </c>
      <c r="L27" s="88">
        <v>0</v>
      </c>
      <c r="M27" s="116">
        <v>0</v>
      </c>
      <c r="N27" s="115">
        <v>-41</v>
      </c>
      <c r="O27" s="88">
        <v>-25</v>
      </c>
      <c r="P27" s="88">
        <v>0</v>
      </c>
      <c r="Q27" s="88">
        <v>-65</v>
      </c>
      <c r="R27" s="88">
        <v>0</v>
      </c>
      <c r="S27" s="116">
        <v>0</v>
      </c>
      <c r="U27" s="115">
        <v>-131</v>
      </c>
      <c r="V27" s="116">
        <v>24.16</v>
      </c>
      <c r="W27">
        <v>-41</v>
      </c>
      <c r="X27">
        <v>-25</v>
      </c>
      <c r="Y27">
        <v>0</v>
      </c>
      <c r="Z27">
        <v>-65</v>
      </c>
      <c r="AA27">
        <v>24.16</v>
      </c>
    </row>
    <row r="28" spans="7:27">
      <c r="G28" t="s">
        <v>70</v>
      </c>
      <c r="H28" s="115">
        <v>0</v>
      </c>
      <c r="I28" s="88">
        <v>0</v>
      </c>
      <c r="J28" s="88">
        <v>62.82</v>
      </c>
      <c r="K28" s="88">
        <v>0</v>
      </c>
      <c r="L28" s="88">
        <v>0</v>
      </c>
      <c r="M28" s="116">
        <v>0</v>
      </c>
      <c r="N28" s="115">
        <v>-24</v>
      </c>
      <c r="O28" s="88">
        <v>-20</v>
      </c>
      <c r="P28" s="88">
        <v>0</v>
      </c>
      <c r="Q28" s="88">
        <v>-40</v>
      </c>
      <c r="R28" s="88">
        <v>0</v>
      </c>
      <c r="S28" s="116">
        <v>0</v>
      </c>
      <c r="U28" s="115">
        <v>-84</v>
      </c>
      <c r="V28" s="116">
        <v>62.82</v>
      </c>
      <c r="W28">
        <v>-24</v>
      </c>
      <c r="X28">
        <v>-20</v>
      </c>
      <c r="Y28">
        <v>0</v>
      </c>
      <c r="Z28">
        <v>-40</v>
      </c>
      <c r="AA28">
        <v>62.82</v>
      </c>
    </row>
    <row r="29" spans="7:27">
      <c r="G29" t="s">
        <v>71</v>
      </c>
      <c r="H29" s="115">
        <v>0</v>
      </c>
      <c r="I29" s="88">
        <v>0</v>
      </c>
      <c r="J29" s="88">
        <v>43.49</v>
      </c>
      <c r="K29" s="88">
        <v>0</v>
      </c>
      <c r="L29" s="88">
        <v>0</v>
      </c>
      <c r="M29" s="116">
        <v>0</v>
      </c>
      <c r="N29" s="115">
        <v>-62</v>
      </c>
      <c r="O29" s="88">
        <v>0</v>
      </c>
      <c r="P29" s="88">
        <v>0</v>
      </c>
      <c r="Q29" s="88">
        <v>-40</v>
      </c>
      <c r="R29" s="88">
        <v>0</v>
      </c>
      <c r="S29" s="116">
        <v>0</v>
      </c>
      <c r="U29" s="115">
        <v>-102</v>
      </c>
      <c r="V29" s="116">
        <v>43.49</v>
      </c>
      <c r="W29">
        <v>-62</v>
      </c>
      <c r="X29">
        <v>0</v>
      </c>
      <c r="Y29">
        <v>0</v>
      </c>
      <c r="Z29">
        <v>-40</v>
      </c>
      <c r="AA29">
        <v>43.49</v>
      </c>
    </row>
    <row r="30" spans="7:27">
      <c r="G30" t="s">
        <v>72</v>
      </c>
      <c r="H30" s="115">
        <v>0</v>
      </c>
      <c r="I30" s="88">
        <v>0</v>
      </c>
      <c r="J30" s="88">
        <v>96.65</v>
      </c>
      <c r="K30" s="88">
        <v>0</v>
      </c>
      <c r="L30" s="88">
        <v>0</v>
      </c>
      <c r="M30" s="116">
        <v>0</v>
      </c>
      <c r="N30" s="115">
        <v>-46</v>
      </c>
      <c r="O30" s="88">
        <v>-25</v>
      </c>
      <c r="P30" s="88">
        <v>0</v>
      </c>
      <c r="Q30" s="88">
        <v>-15</v>
      </c>
      <c r="R30" s="88">
        <v>0</v>
      </c>
      <c r="S30" s="116">
        <v>0</v>
      </c>
      <c r="U30" s="115">
        <v>-86</v>
      </c>
      <c r="V30" s="116">
        <v>96.65</v>
      </c>
      <c r="W30">
        <v>-46</v>
      </c>
      <c r="X30">
        <v>-25</v>
      </c>
      <c r="Y30">
        <v>0</v>
      </c>
      <c r="Z30">
        <v>-15</v>
      </c>
      <c r="AA30">
        <v>96.65</v>
      </c>
    </row>
    <row r="31" spans="7:27">
      <c r="G31" t="s">
        <v>73</v>
      </c>
      <c r="H31" s="115">
        <v>0</v>
      </c>
      <c r="I31" s="88">
        <v>0</v>
      </c>
      <c r="J31" s="88">
        <v>38.659999999999997</v>
      </c>
      <c r="K31" s="88">
        <v>0</v>
      </c>
      <c r="L31" s="88">
        <v>12.56</v>
      </c>
      <c r="M31" s="116">
        <v>0</v>
      </c>
      <c r="N31" s="115">
        <v>-163</v>
      </c>
      <c r="O31" s="88">
        <v>-35</v>
      </c>
      <c r="P31" s="88">
        <v>0</v>
      </c>
      <c r="Q31" s="88">
        <v>-65</v>
      </c>
      <c r="R31" s="88">
        <v>0</v>
      </c>
      <c r="S31" s="116">
        <v>0</v>
      </c>
      <c r="U31" s="115">
        <v>-263</v>
      </c>
      <c r="V31" s="116">
        <v>51.22</v>
      </c>
      <c r="W31">
        <v>-163</v>
      </c>
      <c r="X31">
        <v>-35</v>
      </c>
      <c r="Y31">
        <v>12.56</v>
      </c>
      <c r="Z31">
        <v>-65</v>
      </c>
      <c r="AA31">
        <v>38.659999999999997</v>
      </c>
    </row>
    <row r="32" spans="7:27">
      <c r="G32" t="s">
        <v>74</v>
      </c>
      <c r="H32" s="115">
        <v>0</v>
      </c>
      <c r="I32" s="88">
        <v>0</v>
      </c>
      <c r="J32" s="88">
        <v>96.65</v>
      </c>
      <c r="K32" s="88">
        <v>0</v>
      </c>
      <c r="L32" s="88">
        <v>0</v>
      </c>
      <c r="M32" s="116">
        <v>0</v>
      </c>
      <c r="N32" s="115">
        <v>-126</v>
      </c>
      <c r="O32" s="88">
        <v>0</v>
      </c>
      <c r="P32" s="88">
        <v>0</v>
      </c>
      <c r="Q32" s="88">
        <v>-25</v>
      </c>
      <c r="R32" s="88">
        <v>0</v>
      </c>
      <c r="S32" s="116">
        <v>0</v>
      </c>
      <c r="U32" s="115">
        <v>-151</v>
      </c>
      <c r="V32" s="116">
        <v>96.65</v>
      </c>
      <c r="W32">
        <v>-126</v>
      </c>
      <c r="X32">
        <v>0</v>
      </c>
      <c r="Y32">
        <v>0</v>
      </c>
      <c r="Z32">
        <v>-25</v>
      </c>
      <c r="AA32">
        <v>96.65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8.6999999999999993</v>
      </c>
      <c r="M33" s="116">
        <v>0</v>
      </c>
      <c r="N33" s="115">
        <v>-115</v>
      </c>
      <c r="O33" s="88">
        <v>-50</v>
      </c>
      <c r="P33" s="88">
        <v>0</v>
      </c>
      <c r="Q33" s="88">
        <v>0</v>
      </c>
      <c r="R33" s="88">
        <v>0</v>
      </c>
      <c r="S33" s="116">
        <v>0</v>
      </c>
      <c r="U33" s="115">
        <v>-165</v>
      </c>
      <c r="V33" s="116">
        <v>8.6999999999999993</v>
      </c>
      <c r="W33">
        <v>-115</v>
      </c>
      <c r="X33">
        <v>-50</v>
      </c>
      <c r="Y33">
        <v>8.6999999999999993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8.6999999999999993</v>
      </c>
      <c r="M34" s="116">
        <v>0</v>
      </c>
      <c r="N34" s="115">
        <v>-150</v>
      </c>
      <c r="O34" s="88">
        <v>-35</v>
      </c>
      <c r="P34" s="88">
        <v>0</v>
      </c>
      <c r="Q34" s="88">
        <v>-10</v>
      </c>
      <c r="R34" s="88">
        <v>0</v>
      </c>
      <c r="S34" s="116">
        <v>0</v>
      </c>
      <c r="U34" s="115">
        <v>-195</v>
      </c>
      <c r="V34" s="116">
        <v>8.6999999999999993</v>
      </c>
      <c r="W34">
        <v>-150</v>
      </c>
      <c r="X34">
        <v>-35</v>
      </c>
      <c r="Y34">
        <v>8.6999999999999993</v>
      </c>
      <c r="Z34">
        <v>-10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8.6999999999999993</v>
      </c>
      <c r="M35" s="116">
        <v>0</v>
      </c>
      <c r="N35" s="115">
        <v>-118</v>
      </c>
      <c r="O35" s="88">
        <v>-45</v>
      </c>
      <c r="P35" s="88">
        <v>-40</v>
      </c>
      <c r="Q35" s="88">
        <v>-50</v>
      </c>
      <c r="R35" s="88">
        <v>0</v>
      </c>
      <c r="S35" s="116">
        <v>0</v>
      </c>
      <c r="U35" s="115">
        <v>-253</v>
      </c>
      <c r="V35" s="116">
        <v>8.6999999999999993</v>
      </c>
      <c r="W35">
        <v>-118</v>
      </c>
      <c r="X35">
        <v>-45</v>
      </c>
      <c r="Y35">
        <v>8.6999999999999993</v>
      </c>
      <c r="Z35">
        <v>-50</v>
      </c>
      <c r="AA35">
        <v>-40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8.6999999999999993</v>
      </c>
      <c r="M36" s="116">
        <v>0</v>
      </c>
      <c r="N36" s="115">
        <v>-140</v>
      </c>
      <c r="O36" s="88">
        <v>-45</v>
      </c>
      <c r="P36" s="88">
        <v>0</v>
      </c>
      <c r="Q36" s="88">
        <v>0</v>
      </c>
      <c r="R36" s="88">
        <v>0</v>
      </c>
      <c r="S36" s="116">
        <v>0</v>
      </c>
      <c r="U36" s="115">
        <v>-185</v>
      </c>
      <c r="V36" s="116">
        <v>8.6999999999999993</v>
      </c>
      <c r="W36">
        <v>-140</v>
      </c>
      <c r="X36">
        <v>-45</v>
      </c>
      <c r="Y36">
        <v>8.6999999999999993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14.5</v>
      </c>
      <c r="M37" s="116">
        <v>0</v>
      </c>
      <c r="N37" s="115">
        <v>-57</v>
      </c>
      <c r="O37" s="88">
        <v>-43</v>
      </c>
      <c r="P37" s="88">
        <v>-80</v>
      </c>
      <c r="Q37" s="88">
        <v>0</v>
      </c>
      <c r="R37" s="88">
        <v>0</v>
      </c>
      <c r="S37" s="116">
        <v>0</v>
      </c>
      <c r="U37" s="115">
        <v>-180</v>
      </c>
      <c r="V37" s="116">
        <v>14.5</v>
      </c>
      <c r="W37">
        <v>-57</v>
      </c>
      <c r="X37">
        <v>-43</v>
      </c>
      <c r="Y37">
        <v>14.5</v>
      </c>
      <c r="Z37">
        <v>0</v>
      </c>
      <c r="AA37">
        <v>-80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7.73</v>
      </c>
      <c r="M38" s="116">
        <v>0</v>
      </c>
      <c r="N38" s="115">
        <v>-104</v>
      </c>
      <c r="O38" s="88">
        <v>-36</v>
      </c>
      <c r="P38" s="88">
        <v>-30</v>
      </c>
      <c r="Q38" s="88">
        <v>0</v>
      </c>
      <c r="R38" s="88">
        <v>0</v>
      </c>
      <c r="S38" s="116">
        <v>0</v>
      </c>
      <c r="U38" s="115">
        <v>-170</v>
      </c>
      <c r="V38" s="116">
        <v>7.73</v>
      </c>
      <c r="W38">
        <v>-104</v>
      </c>
      <c r="X38">
        <v>-36</v>
      </c>
      <c r="Y38">
        <v>7.73</v>
      </c>
      <c r="Z38">
        <v>0</v>
      </c>
      <c r="AA38">
        <v>-30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10.63</v>
      </c>
      <c r="M39" s="116">
        <v>0</v>
      </c>
      <c r="N39" s="115">
        <v>-99</v>
      </c>
      <c r="O39" s="88">
        <v>-17</v>
      </c>
      <c r="P39" s="88">
        <v>-160</v>
      </c>
      <c r="Q39" s="88">
        <v>-70</v>
      </c>
      <c r="R39" s="88">
        <v>0</v>
      </c>
      <c r="S39" s="116">
        <v>0</v>
      </c>
      <c r="U39" s="115">
        <v>-346</v>
      </c>
      <c r="V39" s="116">
        <v>10.63</v>
      </c>
      <c r="W39">
        <v>-99</v>
      </c>
      <c r="X39">
        <v>-17</v>
      </c>
      <c r="Y39">
        <v>10.63</v>
      </c>
      <c r="Z39">
        <v>-70</v>
      </c>
      <c r="AA39">
        <v>-160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11.6</v>
      </c>
      <c r="M40" s="116">
        <v>0</v>
      </c>
      <c r="N40" s="115">
        <v>-87</v>
      </c>
      <c r="O40" s="88">
        <v>-75</v>
      </c>
      <c r="P40" s="88">
        <v>-60</v>
      </c>
      <c r="Q40" s="88">
        <v>-15</v>
      </c>
      <c r="R40" s="88">
        <v>0</v>
      </c>
      <c r="S40" s="116">
        <v>0</v>
      </c>
      <c r="U40" s="115">
        <v>-237</v>
      </c>
      <c r="V40" s="116">
        <v>11.6</v>
      </c>
      <c r="W40">
        <v>-87</v>
      </c>
      <c r="X40">
        <v>-75</v>
      </c>
      <c r="Y40">
        <v>11.6</v>
      </c>
      <c r="Z40">
        <v>-15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11.6</v>
      </c>
      <c r="M41" s="116">
        <v>0</v>
      </c>
      <c r="N41" s="115">
        <v>-186</v>
      </c>
      <c r="O41" s="88">
        <v>-95</v>
      </c>
      <c r="P41" s="88">
        <v>-145</v>
      </c>
      <c r="Q41" s="88">
        <v>-30</v>
      </c>
      <c r="R41" s="88">
        <v>0</v>
      </c>
      <c r="S41" s="116">
        <v>0</v>
      </c>
      <c r="U41" s="115">
        <v>-456</v>
      </c>
      <c r="V41" s="116">
        <v>11.6</v>
      </c>
      <c r="W41">
        <v>-186</v>
      </c>
      <c r="X41">
        <v>-95</v>
      </c>
      <c r="Y41">
        <v>11.6</v>
      </c>
      <c r="Z41">
        <v>-30</v>
      </c>
      <c r="AA41">
        <v>-145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11.6</v>
      </c>
      <c r="M42" s="116">
        <v>0</v>
      </c>
      <c r="N42" s="115">
        <v>-149</v>
      </c>
      <c r="O42" s="88">
        <v>-45</v>
      </c>
      <c r="P42" s="88">
        <v>-130</v>
      </c>
      <c r="Q42" s="88">
        <v>-30</v>
      </c>
      <c r="R42" s="88">
        <v>0</v>
      </c>
      <c r="S42" s="116">
        <v>0</v>
      </c>
      <c r="U42" s="115">
        <v>-354</v>
      </c>
      <c r="V42" s="116">
        <v>11.6</v>
      </c>
      <c r="W42">
        <v>-149</v>
      </c>
      <c r="X42">
        <v>-45</v>
      </c>
      <c r="Y42">
        <v>11.6</v>
      </c>
      <c r="Z42">
        <v>-30</v>
      </c>
      <c r="AA42">
        <v>-130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16.43</v>
      </c>
      <c r="M43" s="116">
        <v>0</v>
      </c>
      <c r="N43" s="115">
        <v>-177</v>
      </c>
      <c r="O43" s="88">
        <v>-90</v>
      </c>
      <c r="P43" s="88">
        <v>-75</v>
      </c>
      <c r="Q43" s="88">
        <v>-60</v>
      </c>
      <c r="R43" s="88">
        <v>0</v>
      </c>
      <c r="S43" s="116">
        <v>0</v>
      </c>
      <c r="U43" s="115">
        <v>-402</v>
      </c>
      <c r="V43" s="116">
        <v>16.43</v>
      </c>
      <c r="W43">
        <v>-177</v>
      </c>
      <c r="X43">
        <v>-90</v>
      </c>
      <c r="Y43">
        <v>16.43</v>
      </c>
      <c r="Z43">
        <v>-60</v>
      </c>
      <c r="AA43">
        <v>-75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8.6999999999999993</v>
      </c>
      <c r="M44" s="116">
        <v>0</v>
      </c>
      <c r="N44" s="115">
        <v>-161</v>
      </c>
      <c r="O44" s="88">
        <v>-70</v>
      </c>
      <c r="P44" s="88">
        <v>-30</v>
      </c>
      <c r="Q44" s="88">
        <v>0</v>
      </c>
      <c r="R44" s="88">
        <v>0</v>
      </c>
      <c r="S44" s="116">
        <v>0</v>
      </c>
      <c r="U44" s="115">
        <v>-261</v>
      </c>
      <c r="V44" s="116">
        <v>8.6999999999999993</v>
      </c>
      <c r="W44">
        <v>-161</v>
      </c>
      <c r="X44">
        <v>-70</v>
      </c>
      <c r="Y44">
        <v>8.6999999999999993</v>
      </c>
      <c r="Z44">
        <v>0</v>
      </c>
      <c r="AA44">
        <v>-30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12.56</v>
      </c>
      <c r="M45" s="116">
        <v>0</v>
      </c>
      <c r="N45" s="115">
        <v>-177</v>
      </c>
      <c r="O45" s="88">
        <v>-35</v>
      </c>
      <c r="P45" s="88">
        <v>-40</v>
      </c>
      <c r="Q45" s="88">
        <v>0</v>
      </c>
      <c r="R45" s="88">
        <v>0</v>
      </c>
      <c r="S45" s="116">
        <v>0</v>
      </c>
      <c r="U45" s="115">
        <v>-252</v>
      </c>
      <c r="V45" s="116">
        <v>12.56</v>
      </c>
      <c r="W45">
        <v>-177</v>
      </c>
      <c r="X45">
        <v>-35</v>
      </c>
      <c r="Y45">
        <v>12.56</v>
      </c>
      <c r="Z45">
        <v>0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14.5</v>
      </c>
      <c r="L46" s="88">
        <v>12.56</v>
      </c>
      <c r="M46" s="116">
        <v>0</v>
      </c>
      <c r="N46" s="115">
        <v>-142</v>
      </c>
      <c r="O46" s="88">
        <v>-50</v>
      </c>
      <c r="P46" s="88">
        <v>-40</v>
      </c>
      <c r="Q46" s="88">
        <v>0</v>
      </c>
      <c r="R46" s="88">
        <v>0</v>
      </c>
      <c r="S46" s="116">
        <v>0</v>
      </c>
      <c r="U46" s="115">
        <v>-232</v>
      </c>
      <c r="V46" s="116">
        <v>27.06</v>
      </c>
      <c r="W46">
        <v>-142</v>
      </c>
      <c r="X46">
        <v>-50</v>
      </c>
      <c r="Y46">
        <v>12.56</v>
      </c>
      <c r="Z46">
        <v>14.5</v>
      </c>
      <c r="AA46">
        <v>-40</v>
      </c>
    </row>
    <row r="47" spans="7:27">
      <c r="G47" t="s">
        <v>89</v>
      </c>
      <c r="H47" s="115">
        <v>0</v>
      </c>
      <c r="I47" s="88">
        <v>0</v>
      </c>
      <c r="J47" s="88">
        <v>24.16</v>
      </c>
      <c r="K47" s="88">
        <v>0</v>
      </c>
      <c r="L47" s="88">
        <v>13.24</v>
      </c>
      <c r="M47" s="116">
        <v>0</v>
      </c>
      <c r="N47" s="115">
        <v>-75</v>
      </c>
      <c r="O47" s="88">
        <v>-125</v>
      </c>
      <c r="P47" s="88">
        <v>0</v>
      </c>
      <c r="Q47" s="88">
        <v>-65</v>
      </c>
      <c r="R47" s="88">
        <v>0</v>
      </c>
      <c r="S47" s="116">
        <v>0</v>
      </c>
      <c r="U47" s="115">
        <v>-265</v>
      </c>
      <c r="V47" s="116">
        <v>37.4</v>
      </c>
      <c r="W47">
        <v>-75</v>
      </c>
      <c r="X47">
        <v>-125</v>
      </c>
      <c r="Y47">
        <v>13.24</v>
      </c>
      <c r="Z47">
        <v>-65</v>
      </c>
      <c r="AA47">
        <v>24.16</v>
      </c>
    </row>
    <row r="48" spans="7:27">
      <c r="G48" t="s">
        <v>90</v>
      </c>
      <c r="H48" s="115">
        <v>0</v>
      </c>
      <c r="I48" s="88">
        <v>0</v>
      </c>
      <c r="J48" s="88">
        <v>67.66</v>
      </c>
      <c r="K48" s="88">
        <v>0</v>
      </c>
      <c r="L48" s="88">
        <v>13.43</v>
      </c>
      <c r="M48" s="116">
        <v>0</v>
      </c>
      <c r="N48" s="115">
        <v>-72</v>
      </c>
      <c r="O48" s="88">
        <v>-85</v>
      </c>
      <c r="P48" s="88">
        <v>0</v>
      </c>
      <c r="Q48" s="88">
        <v>0</v>
      </c>
      <c r="R48" s="88">
        <v>0</v>
      </c>
      <c r="S48" s="116">
        <v>0</v>
      </c>
      <c r="U48" s="115">
        <v>-157</v>
      </c>
      <c r="V48" s="116">
        <v>81.09</v>
      </c>
      <c r="W48">
        <v>-72</v>
      </c>
      <c r="X48">
        <v>-85</v>
      </c>
      <c r="Y48">
        <v>13.43</v>
      </c>
      <c r="Z48">
        <v>0</v>
      </c>
      <c r="AA48">
        <v>67.66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18.36</v>
      </c>
      <c r="M49" s="116">
        <v>0</v>
      </c>
      <c r="N49" s="115">
        <v>0</v>
      </c>
      <c r="O49" s="88">
        <v>-145</v>
      </c>
      <c r="P49" s="88">
        <v>-80</v>
      </c>
      <c r="Q49" s="88">
        <v>0</v>
      </c>
      <c r="R49" s="88">
        <v>0</v>
      </c>
      <c r="S49" s="116">
        <v>0</v>
      </c>
      <c r="U49" s="115">
        <v>-225</v>
      </c>
      <c r="V49" s="116">
        <v>18.36</v>
      </c>
      <c r="W49">
        <v>0</v>
      </c>
      <c r="X49">
        <v>-145</v>
      </c>
      <c r="Y49">
        <v>18.36</v>
      </c>
      <c r="Z49">
        <v>0</v>
      </c>
      <c r="AA49">
        <v>-80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29</v>
      </c>
      <c r="L50" s="88">
        <v>10.63</v>
      </c>
      <c r="M50" s="116">
        <v>0</v>
      </c>
      <c r="N50" s="115">
        <v>0</v>
      </c>
      <c r="O50" s="88">
        <v>-145</v>
      </c>
      <c r="P50" s="88">
        <v>-40</v>
      </c>
      <c r="Q50" s="88">
        <v>0</v>
      </c>
      <c r="R50" s="88">
        <v>0</v>
      </c>
      <c r="S50" s="116">
        <v>0</v>
      </c>
      <c r="U50" s="115">
        <v>-185</v>
      </c>
      <c r="V50" s="116">
        <v>39.630000000000003</v>
      </c>
      <c r="W50">
        <v>0</v>
      </c>
      <c r="X50">
        <v>-145</v>
      </c>
      <c r="Y50">
        <v>10.63</v>
      </c>
      <c r="Z50">
        <v>29</v>
      </c>
      <c r="AA50">
        <v>-40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13.53</v>
      </c>
      <c r="M51" s="116">
        <v>0</v>
      </c>
      <c r="N51" s="115">
        <v>0</v>
      </c>
      <c r="O51" s="88">
        <v>-190</v>
      </c>
      <c r="P51" s="88">
        <v>-25</v>
      </c>
      <c r="Q51" s="88">
        <v>-65</v>
      </c>
      <c r="R51" s="88">
        <v>0</v>
      </c>
      <c r="S51" s="116">
        <v>0</v>
      </c>
      <c r="U51" s="115">
        <v>-280</v>
      </c>
      <c r="V51" s="116">
        <v>13.53</v>
      </c>
      <c r="W51">
        <v>0</v>
      </c>
      <c r="X51">
        <v>-190</v>
      </c>
      <c r="Y51">
        <v>13.53</v>
      </c>
      <c r="Z51">
        <v>-65</v>
      </c>
      <c r="AA51">
        <v>-25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13.63</v>
      </c>
      <c r="M52" s="116">
        <v>0</v>
      </c>
      <c r="N52" s="115">
        <v>0</v>
      </c>
      <c r="O52" s="88">
        <v>-190</v>
      </c>
      <c r="P52" s="88">
        <v>-25</v>
      </c>
      <c r="Q52" s="88">
        <v>0</v>
      </c>
      <c r="R52" s="88">
        <v>0</v>
      </c>
      <c r="S52" s="116">
        <v>0</v>
      </c>
      <c r="U52" s="115">
        <v>-215</v>
      </c>
      <c r="V52" s="116">
        <v>13.63</v>
      </c>
      <c r="W52">
        <v>0</v>
      </c>
      <c r="X52">
        <v>-190</v>
      </c>
      <c r="Y52">
        <v>13.63</v>
      </c>
      <c r="Z52">
        <v>0</v>
      </c>
      <c r="AA52">
        <v>-25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13.72</v>
      </c>
      <c r="M53" s="116">
        <v>0</v>
      </c>
      <c r="N53" s="115">
        <v>-224</v>
      </c>
      <c r="O53" s="88">
        <v>-160</v>
      </c>
      <c r="P53" s="88">
        <v>-120</v>
      </c>
      <c r="Q53" s="88">
        <v>0</v>
      </c>
      <c r="R53" s="88">
        <v>0</v>
      </c>
      <c r="S53" s="116">
        <v>0</v>
      </c>
      <c r="U53" s="115">
        <v>-504</v>
      </c>
      <c r="V53" s="116">
        <v>13.72</v>
      </c>
      <c r="W53">
        <v>-224</v>
      </c>
      <c r="X53">
        <v>-160</v>
      </c>
      <c r="Y53">
        <v>13.72</v>
      </c>
      <c r="Z53">
        <v>0</v>
      </c>
      <c r="AA53">
        <v>-120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28.99</v>
      </c>
      <c r="L54" s="88">
        <v>13.63</v>
      </c>
      <c r="M54" s="116">
        <v>0</v>
      </c>
      <c r="N54" s="115">
        <v>-219</v>
      </c>
      <c r="O54" s="88">
        <v>-140</v>
      </c>
      <c r="P54" s="88">
        <v>-80</v>
      </c>
      <c r="Q54" s="88">
        <v>0</v>
      </c>
      <c r="R54" s="88">
        <v>0</v>
      </c>
      <c r="S54" s="116">
        <v>0</v>
      </c>
      <c r="U54" s="115">
        <v>-439</v>
      </c>
      <c r="V54" s="116">
        <v>42.62</v>
      </c>
      <c r="W54">
        <v>-219</v>
      </c>
      <c r="X54">
        <v>-140</v>
      </c>
      <c r="Y54">
        <v>13.63</v>
      </c>
      <c r="Z54">
        <v>28.99</v>
      </c>
      <c r="AA54">
        <v>-80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17.399999999999999</v>
      </c>
      <c r="M55" s="116">
        <v>0</v>
      </c>
      <c r="N55" s="115">
        <v>-227</v>
      </c>
      <c r="O55" s="88">
        <v>-140</v>
      </c>
      <c r="P55" s="88">
        <v>-125</v>
      </c>
      <c r="Q55" s="88">
        <v>0</v>
      </c>
      <c r="R55" s="88">
        <v>0</v>
      </c>
      <c r="S55" s="116">
        <v>0</v>
      </c>
      <c r="U55" s="115">
        <v>-492</v>
      </c>
      <c r="V55" s="116">
        <v>17.399999999999999</v>
      </c>
      <c r="W55">
        <v>-227</v>
      </c>
      <c r="X55">
        <v>-140</v>
      </c>
      <c r="Y55">
        <v>17.399999999999999</v>
      </c>
      <c r="Z55">
        <v>0</v>
      </c>
      <c r="AA55">
        <v>-125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10.82</v>
      </c>
      <c r="M56" s="116">
        <v>0</v>
      </c>
      <c r="N56" s="115">
        <v>-197</v>
      </c>
      <c r="O56" s="88">
        <v>-155</v>
      </c>
      <c r="P56" s="88">
        <v>-122</v>
      </c>
      <c r="Q56" s="88">
        <v>0</v>
      </c>
      <c r="R56" s="88">
        <v>0</v>
      </c>
      <c r="S56" s="116">
        <v>0</v>
      </c>
      <c r="U56" s="115">
        <v>-474</v>
      </c>
      <c r="V56" s="116">
        <v>10.82</v>
      </c>
      <c r="W56">
        <v>-197</v>
      </c>
      <c r="X56">
        <v>-155</v>
      </c>
      <c r="Y56">
        <v>10.82</v>
      </c>
      <c r="Z56">
        <v>0</v>
      </c>
      <c r="AA56">
        <v>-122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13.53</v>
      </c>
      <c r="M57" s="116">
        <v>0</v>
      </c>
      <c r="N57" s="115">
        <v>-109</v>
      </c>
      <c r="O57" s="88">
        <v>-220</v>
      </c>
      <c r="P57" s="88">
        <v>-170</v>
      </c>
      <c r="Q57" s="88">
        <v>-60</v>
      </c>
      <c r="R57" s="88">
        <v>0</v>
      </c>
      <c r="S57" s="116">
        <v>0</v>
      </c>
      <c r="U57" s="115">
        <v>-559</v>
      </c>
      <c r="V57" s="116">
        <v>13.53</v>
      </c>
      <c r="W57">
        <v>-109</v>
      </c>
      <c r="X57">
        <v>-220</v>
      </c>
      <c r="Y57">
        <v>13.53</v>
      </c>
      <c r="Z57">
        <v>-60</v>
      </c>
      <c r="AA57">
        <v>-170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24.16</v>
      </c>
      <c r="L58" s="88">
        <v>13.53</v>
      </c>
      <c r="M58" s="116">
        <v>0</v>
      </c>
      <c r="N58" s="115">
        <v>-140</v>
      </c>
      <c r="O58" s="88">
        <v>-210</v>
      </c>
      <c r="P58" s="88">
        <v>-150</v>
      </c>
      <c r="Q58" s="88">
        <v>0</v>
      </c>
      <c r="R58" s="88">
        <v>0</v>
      </c>
      <c r="S58" s="116">
        <v>0</v>
      </c>
      <c r="U58" s="115">
        <v>-500</v>
      </c>
      <c r="V58" s="116">
        <v>37.69</v>
      </c>
      <c r="W58">
        <v>-140</v>
      </c>
      <c r="X58">
        <v>-210</v>
      </c>
      <c r="Y58">
        <v>13.53</v>
      </c>
      <c r="Z58">
        <v>24.16</v>
      </c>
      <c r="AA58">
        <v>-150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13.53</v>
      </c>
      <c r="M59" s="116">
        <v>0</v>
      </c>
      <c r="N59" s="115">
        <v>0</v>
      </c>
      <c r="O59" s="88">
        <v>-125</v>
      </c>
      <c r="P59" s="88">
        <v>-80</v>
      </c>
      <c r="Q59" s="88">
        <v>0</v>
      </c>
      <c r="R59" s="88">
        <v>0</v>
      </c>
      <c r="S59" s="116">
        <v>0</v>
      </c>
      <c r="U59" s="115">
        <v>-205</v>
      </c>
      <c r="V59" s="116">
        <v>13.53</v>
      </c>
      <c r="W59">
        <v>0</v>
      </c>
      <c r="X59">
        <v>-125</v>
      </c>
      <c r="Y59">
        <v>13.53</v>
      </c>
      <c r="Z59">
        <v>0</v>
      </c>
      <c r="AA59">
        <v>-80</v>
      </c>
    </row>
    <row r="60" spans="7:27">
      <c r="G60" t="s">
        <v>102</v>
      </c>
      <c r="H60" s="115">
        <v>33.83</v>
      </c>
      <c r="I60" s="88">
        <v>0</v>
      </c>
      <c r="J60" s="88">
        <v>0</v>
      </c>
      <c r="K60" s="88">
        <v>0</v>
      </c>
      <c r="L60" s="88">
        <v>13.05</v>
      </c>
      <c r="M60" s="116">
        <v>0</v>
      </c>
      <c r="N60" s="115">
        <v>0</v>
      </c>
      <c r="O60" s="88">
        <v>-120</v>
      </c>
      <c r="P60" s="88">
        <v>-30</v>
      </c>
      <c r="Q60" s="88">
        <v>0</v>
      </c>
      <c r="R60" s="88">
        <v>0</v>
      </c>
      <c r="S60" s="116">
        <v>0</v>
      </c>
      <c r="U60" s="115">
        <v>-150</v>
      </c>
      <c r="V60" s="116">
        <v>46.88</v>
      </c>
      <c r="W60">
        <v>33.83</v>
      </c>
      <c r="X60">
        <v>-120</v>
      </c>
      <c r="Y60">
        <v>13.05</v>
      </c>
      <c r="Z60">
        <v>0</v>
      </c>
      <c r="AA60">
        <v>-30</v>
      </c>
    </row>
    <row r="61" spans="7:27">
      <c r="G61" t="s">
        <v>103</v>
      </c>
      <c r="H61" s="115">
        <v>52.19</v>
      </c>
      <c r="I61" s="88">
        <v>0</v>
      </c>
      <c r="J61" s="88">
        <v>0</v>
      </c>
      <c r="K61" s="88">
        <v>9.67</v>
      </c>
      <c r="L61" s="88">
        <v>17.88</v>
      </c>
      <c r="M61" s="116">
        <v>0</v>
      </c>
      <c r="N61" s="115">
        <v>0</v>
      </c>
      <c r="O61" s="88">
        <v>-115</v>
      </c>
      <c r="P61" s="88">
        <v>-20</v>
      </c>
      <c r="Q61" s="88">
        <v>0</v>
      </c>
      <c r="R61" s="88">
        <v>0</v>
      </c>
      <c r="S61" s="116">
        <v>0</v>
      </c>
      <c r="U61" s="115">
        <v>-135</v>
      </c>
      <c r="V61" s="116">
        <v>79.739999999999995</v>
      </c>
      <c r="W61">
        <v>52.19</v>
      </c>
      <c r="X61">
        <v>-115</v>
      </c>
      <c r="Y61">
        <v>17.88</v>
      </c>
      <c r="Z61">
        <v>9.67</v>
      </c>
      <c r="AA61">
        <v>-20</v>
      </c>
    </row>
    <row r="62" spans="7:27">
      <c r="G62" t="s">
        <v>104</v>
      </c>
      <c r="H62" s="115">
        <v>63.79</v>
      </c>
      <c r="I62" s="88">
        <v>0</v>
      </c>
      <c r="J62" s="88">
        <v>0</v>
      </c>
      <c r="K62" s="88">
        <v>24.16</v>
      </c>
      <c r="L62" s="88">
        <v>2.96</v>
      </c>
      <c r="M62" s="116">
        <v>0</v>
      </c>
      <c r="N62" s="115">
        <v>0</v>
      </c>
      <c r="O62" s="88">
        <v>-105</v>
      </c>
      <c r="P62" s="88">
        <v>-20</v>
      </c>
      <c r="Q62" s="88">
        <v>0</v>
      </c>
      <c r="R62" s="88">
        <v>0</v>
      </c>
      <c r="S62" s="116">
        <v>0</v>
      </c>
      <c r="U62" s="115">
        <v>-125</v>
      </c>
      <c r="V62" s="116">
        <v>90.91</v>
      </c>
      <c r="W62">
        <v>63.79</v>
      </c>
      <c r="X62">
        <v>-105</v>
      </c>
      <c r="Y62">
        <v>2.96</v>
      </c>
      <c r="Z62">
        <v>24.16</v>
      </c>
      <c r="AA62">
        <v>-20</v>
      </c>
    </row>
    <row r="63" spans="7:27">
      <c r="G63" t="s">
        <v>105</v>
      </c>
      <c r="H63" s="115">
        <v>72.489999999999995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72.489999999999995</v>
      </c>
      <c r="W63">
        <v>72.489999999999995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86.02</v>
      </c>
      <c r="I64" s="88">
        <v>19.329999999999998</v>
      </c>
      <c r="J64" s="88">
        <v>0</v>
      </c>
      <c r="K64" s="88">
        <v>24.16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129.51</v>
      </c>
      <c r="W64">
        <v>86.02</v>
      </c>
      <c r="X64">
        <v>19.329999999999998</v>
      </c>
      <c r="Y64">
        <v>0</v>
      </c>
      <c r="Z64">
        <v>24.16</v>
      </c>
      <c r="AA64">
        <v>0</v>
      </c>
    </row>
    <row r="65" spans="7:27">
      <c r="G65" t="s">
        <v>107</v>
      </c>
      <c r="H65" s="115">
        <v>136.27000000000001</v>
      </c>
      <c r="I65" s="88">
        <v>29</v>
      </c>
      <c r="J65" s="88">
        <v>0</v>
      </c>
      <c r="K65" s="88">
        <v>0</v>
      </c>
      <c r="L65" s="88">
        <v>13.24</v>
      </c>
      <c r="M65" s="116">
        <v>0</v>
      </c>
      <c r="N65" s="115">
        <v>0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-50</v>
      </c>
      <c r="V65" s="116">
        <v>178.51</v>
      </c>
      <c r="W65">
        <v>136.27000000000001</v>
      </c>
      <c r="X65">
        <v>29</v>
      </c>
      <c r="Y65">
        <v>13.24</v>
      </c>
      <c r="Z65">
        <v>0</v>
      </c>
      <c r="AA65">
        <v>-50</v>
      </c>
    </row>
    <row r="66" spans="7:27">
      <c r="G66" t="s">
        <v>108</v>
      </c>
      <c r="H66" s="115">
        <v>130.47999999999999</v>
      </c>
      <c r="I66" s="88">
        <v>14.5</v>
      </c>
      <c r="J66" s="88">
        <v>0</v>
      </c>
      <c r="K66" s="88">
        <v>19.329999999999998</v>
      </c>
      <c r="L66" s="88">
        <v>0</v>
      </c>
      <c r="M66" s="116">
        <v>0</v>
      </c>
      <c r="N66" s="115">
        <v>0</v>
      </c>
      <c r="O66" s="88">
        <v>0</v>
      </c>
      <c r="P66" s="88">
        <v>-35</v>
      </c>
      <c r="Q66" s="88">
        <v>0</v>
      </c>
      <c r="R66" s="88">
        <v>0</v>
      </c>
      <c r="S66" s="116">
        <v>0</v>
      </c>
      <c r="U66" s="115">
        <v>-35</v>
      </c>
      <c r="V66" s="116">
        <v>164.3</v>
      </c>
      <c r="W66">
        <v>130.47999999999999</v>
      </c>
      <c r="X66">
        <v>14.5</v>
      </c>
      <c r="Y66">
        <v>0</v>
      </c>
      <c r="Z66">
        <v>19.329999999999998</v>
      </c>
      <c r="AA66">
        <v>-35</v>
      </c>
    </row>
    <row r="67" spans="7:27">
      <c r="G67" t="s">
        <v>109</v>
      </c>
      <c r="H67" s="115">
        <v>159.47</v>
      </c>
      <c r="I67" s="88">
        <v>38.659999999999997</v>
      </c>
      <c r="J67" s="88">
        <v>0</v>
      </c>
      <c r="K67" s="88">
        <v>0</v>
      </c>
      <c r="L67" s="88">
        <v>17.88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216.01</v>
      </c>
      <c r="W67">
        <v>159.47</v>
      </c>
      <c r="X67">
        <v>38.659999999999997</v>
      </c>
      <c r="Y67">
        <v>17.88</v>
      </c>
      <c r="Z67">
        <v>0</v>
      </c>
      <c r="AA67">
        <v>0</v>
      </c>
    </row>
    <row r="68" spans="7:27">
      <c r="G68" t="s">
        <v>110</v>
      </c>
      <c r="H68" s="115">
        <v>44.54</v>
      </c>
      <c r="I68" s="88">
        <v>48.33</v>
      </c>
      <c r="J68" s="88">
        <v>0</v>
      </c>
      <c r="K68" s="88">
        <v>0</v>
      </c>
      <c r="L68" s="88">
        <v>11.11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103.98</v>
      </c>
      <c r="W68">
        <v>44.54</v>
      </c>
      <c r="X68">
        <v>48.33</v>
      </c>
      <c r="Y68">
        <v>11.11</v>
      </c>
      <c r="Z68">
        <v>0</v>
      </c>
      <c r="AA68">
        <v>0</v>
      </c>
    </row>
    <row r="69" spans="7:27">
      <c r="G69" t="s">
        <v>111</v>
      </c>
      <c r="H69" s="115">
        <v>54.12</v>
      </c>
      <c r="I69" s="88">
        <v>0</v>
      </c>
      <c r="J69" s="88">
        <v>0</v>
      </c>
      <c r="K69" s="88">
        <v>9.67</v>
      </c>
      <c r="L69" s="88">
        <v>13.53</v>
      </c>
      <c r="M69" s="116">
        <v>0</v>
      </c>
      <c r="N69" s="115">
        <v>0</v>
      </c>
      <c r="O69" s="88">
        <v>-17</v>
      </c>
      <c r="P69" s="88">
        <v>0</v>
      </c>
      <c r="Q69" s="88">
        <v>0</v>
      </c>
      <c r="R69" s="88">
        <v>0</v>
      </c>
      <c r="S69" s="116">
        <v>0</v>
      </c>
      <c r="U69" s="115">
        <v>-17</v>
      </c>
      <c r="V69" s="116">
        <v>77.319999999999993</v>
      </c>
      <c r="W69">
        <v>54.12</v>
      </c>
      <c r="X69">
        <v>-17</v>
      </c>
      <c r="Y69">
        <v>13.53</v>
      </c>
      <c r="Z69">
        <v>9.67</v>
      </c>
      <c r="AA69">
        <v>0</v>
      </c>
    </row>
    <row r="70" spans="7:27">
      <c r="G70" t="s">
        <v>112</v>
      </c>
      <c r="H70" s="115">
        <v>72.489999999999995</v>
      </c>
      <c r="I70" s="88">
        <v>19.329999999999998</v>
      </c>
      <c r="J70" s="88">
        <v>0</v>
      </c>
      <c r="K70" s="88">
        <v>14.5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106.32</v>
      </c>
      <c r="W70">
        <v>72.489999999999995</v>
      </c>
      <c r="X70">
        <v>19.329999999999998</v>
      </c>
      <c r="Y70">
        <v>0</v>
      </c>
      <c r="Z70">
        <v>14.5</v>
      </c>
      <c r="AA70">
        <v>0</v>
      </c>
    </row>
    <row r="71" spans="7:27">
      <c r="G71" t="s">
        <v>113</v>
      </c>
      <c r="H71" s="115">
        <v>40.590000000000003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-55</v>
      </c>
      <c r="P71" s="88">
        <v>-62</v>
      </c>
      <c r="Q71" s="88">
        <v>0</v>
      </c>
      <c r="R71" s="88">
        <v>0</v>
      </c>
      <c r="S71" s="116">
        <v>0</v>
      </c>
      <c r="U71" s="115">
        <v>-117</v>
      </c>
      <c r="V71" s="116">
        <v>40.590000000000003</v>
      </c>
      <c r="W71">
        <v>40.590000000000003</v>
      </c>
      <c r="X71">
        <v>-55</v>
      </c>
      <c r="Y71">
        <v>0</v>
      </c>
      <c r="Z71">
        <v>0</v>
      </c>
      <c r="AA71">
        <v>-62</v>
      </c>
    </row>
    <row r="72" spans="7:27">
      <c r="G72" t="s">
        <v>114</v>
      </c>
      <c r="H72" s="115">
        <v>46.39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-65</v>
      </c>
      <c r="P72" s="88">
        <v>-10</v>
      </c>
      <c r="Q72" s="88">
        <v>0</v>
      </c>
      <c r="R72" s="88">
        <v>0</v>
      </c>
      <c r="S72" s="116">
        <v>0</v>
      </c>
      <c r="U72" s="115">
        <v>-75</v>
      </c>
      <c r="V72" s="116">
        <v>46.39</v>
      </c>
      <c r="W72">
        <v>46.39</v>
      </c>
      <c r="X72">
        <v>-65</v>
      </c>
      <c r="Y72">
        <v>0</v>
      </c>
      <c r="Z72">
        <v>0</v>
      </c>
      <c r="AA72">
        <v>-10</v>
      </c>
    </row>
    <row r="73" spans="7:27">
      <c r="G73" t="s">
        <v>115</v>
      </c>
      <c r="H73" s="115">
        <v>31.89</v>
      </c>
      <c r="I73" s="88">
        <v>0</v>
      </c>
      <c r="J73" s="88">
        <v>0</v>
      </c>
      <c r="K73" s="88">
        <v>0</v>
      </c>
      <c r="L73" s="88">
        <v>19.04</v>
      </c>
      <c r="M73" s="116">
        <v>0</v>
      </c>
      <c r="N73" s="115">
        <v>0</v>
      </c>
      <c r="O73" s="88">
        <v>-135</v>
      </c>
      <c r="P73" s="88">
        <v>-40</v>
      </c>
      <c r="Q73" s="88">
        <v>0</v>
      </c>
      <c r="R73" s="88">
        <v>0</v>
      </c>
      <c r="S73" s="116">
        <v>0</v>
      </c>
      <c r="U73" s="115">
        <v>-175</v>
      </c>
      <c r="V73" s="116">
        <v>50.93</v>
      </c>
      <c r="W73">
        <v>31.89</v>
      </c>
      <c r="X73">
        <v>-135</v>
      </c>
      <c r="Y73">
        <v>19.04</v>
      </c>
      <c r="Z73">
        <v>0</v>
      </c>
      <c r="AA73">
        <v>-40</v>
      </c>
    </row>
    <row r="74" spans="7:27">
      <c r="G74" t="s">
        <v>116</v>
      </c>
      <c r="H74" s="115">
        <v>64.75</v>
      </c>
      <c r="I74" s="88">
        <v>0</v>
      </c>
      <c r="J74" s="88">
        <v>0</v>
      </c>
      <c r="K74" s="88">
        <v>9.67</v>
      </c>
      <c r="L74" s="88">
        <v>12.08</v>
      </c>
      <c r="M74" s="116">
        <v>0</v>
      </c>
      <c r="N74" s="115">
        <v>0</v>
      </c>
      <c r="O74" s="88">
        <v>-95</v>
      </c>
      <c r="P74" s="88">
        <v>0</v>
      </c>
      <c r="Q74" s="88">
        <v>0</v>
      </c>
      <c r="R74" s="88">
        <v>0</v>
      </c>
      <c r="S74" s="116">
        <v>0</v>
      </c>
      <c r="U74" s="115">
        <v>-95</v>
      </c>
      <c r="V74" s="116">
        <v>86.5</v>
      </c>
      <c r="W74">
        <v>64.75</v>
      </c>
      <c r="X74">
        <v>-95</v>
      </c>
      <c r="Y74">
        <v>12.08</v>
      </c>
      <c r="Z74">
        <v>9.67</v>
      </c>
      <c r="AA74">
        <v>0</v>
      </c>
    </row>
    <row r="75" spans="7:27">
      <c r="G75" t="s">
        <v>117</v>
      </c>
      <c r="H75" s="115">
        <v>42.52</v>
      </c>
      <c r="I75" s="88">
        <v>0</v>
      </c>
      <c r="J75" s="88">
        <v>0</v>
      </c>
      <c r="K75" s="88">
        <v>0</v>
      </c>
      <c r="L75" s="88">
        <v>13.34</v>
      </c>
      <c r="M75" s="116">
        <v>0</v>
      </c>
      <c r="N75" s="115">
        <v>0</v>
      </c>
      <c r="O75" s="88">
        <v>-90</v>
      </c>
      <c r="P75" s="88">
        <v>-35</v>
      </c>
      <c r="Q75" s="88">
        <v>0</v>
      </c>
      <c r="R75" s="88">
        <v>0</v>
      </c>
      <c r="S75" s="116">
        <v>0</v>
      </c>
      <c r="U75" s="115">
        <v>-125</v>
      </c>
      <c r="V75" s="116">
        <v>55.86</v>
      </c>
      <c r="W75">
        <v>42.52</v>
      </c>
      <c r="X75">
        <v>-90</v>
      </c>
      <c r="Y75">
        <v>13.34</v>
      </c>
      <c r="Z75">
        <v>0</v>
      </c>
      <c r="AA75">
        <v>-35</v>
      </c>
    </row>
    <row r="76" spans="7:27">
      <c r="G76" t="s">
        <v>118</v>
      </c>
      <c r="H76" s="115">
        <v>13.53</v>
      </c>
      <c r="I76" s="88">
        <v>0</v>
      </c>
      <c r="J76" s="88">
        <v>17.36</v>
      </c>
      <c r="K76" s="88">
        <v>0</v>
      </c>
      <c r="L76" s="88">
        <v>0</v>
      </c>
      <c r="M76" s="116">
        <v>0</v>
      </c>
      <c r="N76" s="115">
        <v>0</v>
      </c>
      <c r="O76" s="88">
        <v>-64</v>
      </c>
      <c r="P76" s="88">
        <v>0</v>
      </c>
      <c r="Q76" s="88">
        <v>0</v>
      </c>
      <c r="R76" s="88">
        <v>0</v>
      </c>
      <c r="S76" s="116">
        <v>0</v>
      </c>
      <c r="U76" s="115">
        <v>-64</v>
      </c>
      <c r="V76" s="116">
        <v>30.89</v>
      </c>
      <c r="W76">
        <v>13.53</v>
      </c>
      <c r="X76">
        <v>-64</v>
      </c>
      <c r="Y76">
        <v>0</v>
      </c>
      <c r="Z76">
        <v>0</v>
      </c>
      <c r="AA76">
        <v>17.36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-89</v>
      </c>
      <c r="O77" s="88">
        <v>-150</v>
      </c>
      <c r="P77" s="88">
        <v>0</v>
      </c>
      <c r="Q77" s="88">
        <v>0</v>
      </c>
      <c r="R77" s="88">
        <v>0</v>
      </c>
      <c r="S77" s="116">
        <v>0</v>
      </c>
      <c r="U77" s="115">
        <v>-239</v>
      </c>
      <c r="V77" s="116">
        <v>0</v>
      </c>
      <c r="W77">
        <v>-89</v>
      </c>
      <c r="X77">
        <v>-150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62.82</v>
      </c>
      <c r="K78" s="88">
        <v>9.67</v>
      </c>
      <c r="L78" s="88">
        <v>0</v>
      </c>
      <c r="M78" s="116">
        <v>0</v>
      </c>
      <c r="N78" s="115">
        <v>-30</v>
      </c>
      <c r="O78" s="88">
        <v>-150</v>
      </c>
      <c r="P78" s="88">
        <v>0</v>
      </c>
      <c r="Q78" s="88">
        <v>0</v>
      </c>
      <c r="R78" s="88">
        <v>0</v>
      </c>
      <c r="S78" s="116">
        <v>0</v>
      </c>
      <c r="U78" s="115">
        <v>-180</v>
      </c>
      <c r="V78" s="116">
        <v>72.489999999999995</v>
      </c>
      <c r="W78">
        <v>-30</v>
      </c>
      <c r="X78">
        <v>-150</v>
      </c>
      <c r="Y78">
        <v>0</v>
      </c>
      <c r="Z78">
        <v>9.67</v>
      </c>
      <c r="AA78">
        <v>62.82</v>
      </c>
    </row>
    <row r="79" spans="7:27">
      <c r="G79" t="s">
        <v>121</v>
      </c>
      <c r="H79" s="115">
        <v>0</v>
      </c>
      <c r="I79" s="88">
        <v>0</v>
      </c>
      <c r="J79" s="88">
        <v>96.65</v>
      </c>
      <c r="K79" s="88">
        <v>0</v>
      </c>
      <c r="L79" s="88">
        <v>18.07</v>
      </c>
      <c r="M79" s="116">
        <v>0</v>
      </c>
      <c r="N79" s="115">
        <v>-49</v>
      </c>
      <c r="O79" s="88">
        <v>-125</v>
      </c>
      <c r="P79" s="88">
        <v>0</v>
      </c>
      <c r="Q79" s="88">
        <v>0</v>
      </c>
      <c r="R79" s="88">
        <v>0</v>
      </c>
      <c r="S79" s="116">
        <v>0</v>
      </c>
      <c r="U79" s="115">
        <v>-174</v>
      </c>
      <c r="V79" s="116">
        <v>114.72</v>
      </c>
      <c r="W79">
        <v>-49</v>
      </c>
      <c r="X79">
        <v>-125</v>
      </c>
      <c r="Y79">
        <v>18.07</v>
      </c>
      <c r="Z79">
        <v>0</v>
      </c>
      <c r="AA79">
        <v>96.65</v>
      </c>
    </row>
    <row r="80" spans="7:27">
      <c r="G80" t="s">
        <v>122</v>
      </c>
      <c r="H80" s="115">
        <v>0</v>
      </c>
      <c r="I80" s="88">
        <v>0</v>
      </c>
      <c r="J80" s="88">
        <v>106.32</v>
      </c>
      <c r="K80" s="88">
        <v>0</v>
      </c>
      <c r="L80" s="88">
        <v>0</v>
      </c>
      <c r="M80" s="116">
        <v>0</v>
      </c>
      <c r="N80" s="115">
        <v>-89</v>
      </c>
      <c r="O80" s="88">
        <v>-100</v>
      </c>
      <c r="P80" s="88">
        <v>0</v>
      </c>
      <c r="Q80" s="88">
        <v>0</v>
      </c>
      <c r="R80" s="88">
        <v>0</v>
      </c>
      <c r="S80" s="116">
        <v>0</v>
      </c>
      <c r="U80" s="115">
        <v>-189</v>
      </c>
      <c r="V80" s="116">
        <v>106.32</v>
      </c>
      <c r="W80">
        <v>-89</v>
      </c>
      <c r="X80">
        <v>-100</v>
      </c>
      <c r="Y80">
        <v>0</v>
      </c>
      <c r="Z80">
        <v>0</v>
      </c>
      <c r="AA80">
        <v>106.32</v>
      </c>
    </row>
    <row r="81" spans="7:27">
      <c r="G81" t="s">
        <v>123</v>
      </c>
      <c r="H81" s="115">
        <v>0</v>
      </c>
      <c r="I81" s="88">
        <v>0</v>
      </c>
      <c r="J81" s="88">
        <v>115.98</v>
      </c>
      <c r="K81" s="88">
        <v>0</v>
      </c>
      <c r="L81" s="88">
        <v>0</v>
      </c>
      <c r="M81" s="116">
        <v>0</v>
      </c>
      <c r="N81" s="115">
        <v>-264</v>
      </c>
      <c r="O81" s="88">
        <v>-100</v>
      </c>
      <c r="P81" s="88">
        <v>0</v>
      </c>
      <c r="Q81" s="88">
        <v>0</v>
      </c>
      <c r="R81" s="88">
        <v>0</v>
      </c>
      <c r="S81" s="116">
        <v>0</v>
      </c>
      <c r="U81" s="115">
        <v>-364</v>
      </c>
      <c r="V81" s="116">
        <v>115.98</v>
      </c>
      <c r="W81">
        <v>-264</v>
      </c>
      <c r="X81">
        <v>-100</v>
      </c>
      <c r="Y81">
        <v>0</v>
      </c>
      <c r="Z81">
        <v>0</v>
      </c>
      <c r="AA81">
        <v>115.98</v>
      </c>
    </row>
    <row r="82" spans="7:27">
      <c r="G82" t="s">
        <v>124</v>
      </c>
      <c r="H82" s="115">
        <v>0</v>
      </c>
      <c r="I82" s="88">
        <v>0</v>
      </c>
      <c r="J82" s="88">
        <v>86.98</v>
      </c>
      <c r="K82" s="88">
        <v>9.67</v>
      </c>
      <c r="L82" s="88">
        <v>0</v>
      </c>
      <c r="M82" s="116">
        <v>0</v>
      </c>
      <c r="N82" s="115">
        <v>-382</v>
      </c>
      <c r="O82" s="88">
        <v>-95</v>
      </c>
      <c r="P82" s="88">
        <v>0</v>
      </c>
      <c r="Q82" s="88">
        <v>0</v>
      </c>
      <c r="R82" s="88">
        <v>0</v>
      </c>
      <c r="S82" s="116">
        <v>0</v>
      </c>
      <c r="U82" s="115">
        <v>-477</v>
      </c>
      <c r="V82" s="116">
        <v>96.65</v>
      </c>
      <c r="W82">
        <v>-382</v>
      </c>
      <c r="X82">
        <v>-95</v>
      </c>
      <c r="Y82">
        <v>0</v>
      </c>
      <c r="Z82">
        <v>9.67</v>
      </c>
      <c r="AA82">
        <v>86.98</v>
      </c>
    </row>
    <row r="83" spans="7:27">
      <c r="G83" t="s">
        <v>125</v>
      </c>
      <c r="H83" s="115">
        <v>0</v>
      </c>
      <c r="I83" s="88">
        <v>0</v>
      </c>
      <c r="J83" s="88">
        <v>9.67</v>
      </c>
      <c r="K83" s="88">
        <v>0</v>
      </c>
      <c r="L83" s="88">
        <v>0</v>
      </c>
      <c r="M83" s="116">
        <v>0</v>
      </c>
      <c r="N83" s="115">
        <v>-504</v>
      </c>
      <c r="O83" s="88">
        <v>-160</v>
      </c>
      <c r="P83" s="88">
        <v>0</v>
      </c>
      <c r="Q83" s="88">
        <v>0</v>
      </c>
      <c r="R83" s="88">
        <v>0</v>
      </c>
      <c r="S83" s="116">
        <v>0</v>
      </c>
      <c r="U83" s="115">
        <v>-664</v>
      </c>
      <c r="V83" s="116">
        <v>9.66</v>
      </c>
      <c r="W83">
        <v>-504</v>
      </c>
      <c r="X83">
        <v>-160</v>
      </c>
      <c r="Y83">
        <v>0</v>
      </c>
      <c r="Z83">
        <v>0</v>
      </c>
      <c r="AA83">
        <v>9.67</v>
      </c>
    </row>
    <row r="84" spans="7:27">
      <c r="G84" t="s">
        <v>126</v>
      </c>
      <c r="H84" s="115">
        <v>0</v>
      </c>
      <c r="I84" s="88">
        <v>0</v>
      </c>
      <c r="J84" s="88">
        <v>77.319999999999993</v>
      </c>
      <c r="K84" s="88">
        <v>0</v>
      </c>
      <c r="L84" s="88">
        <v>0</v>
      </c>
      <c r="M84" s="116">
        <v>0</v>
      </c>
      <c r="N84" s="115">
        <v>-457</v>
      </c>
      <c r="O84" s="88">
        <v>-118</v>
      </c>
      <c r="P84" s="88">
        <v>0</v>
      </c>
      <c r="Q84" s="88">
        <v>0</v>
      </c>
      <c r="R84" s="88">
        <v>0</v>
      </c>
      <c r="S84" s="116">
        <v>0</v>
      </c>
      <c r="U84" s="115">
        <v>-575</v>
      </c>
      <c r="V84" s="116">
        <v>77.319999999999993</v>
      </c>
      <c r="W84">
        <v>-457</v>
      </c>
      <c r="X84">
        <v>-118</v>
      </c>
      <c r="Y84">
        <v>0</v>
      </c>
      <c r="Z84">
        <v>0</v>
      </c>
      <c r="AA84">
        <v>77.319999999999993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17.399999999999999</v>
      </c>
      <c r="M85" s="116">
        <v>0</v>
      </c>
      <c r="N85" s="115">
        <v>-373</v>
      </c>
      <c r="O85" s="88">
        <v>-160</v>
      </c>
      <c r="P85" s="88">
        <v>0</v>
      </c>
      <c r="Q85" s="88">
        <v>0</v>
      </c>
      <c r="R85" s="88">
        <v>0</v>
      </c>
      <c r="S85" s="116">
        <v>0</v>
      </c>
      <c r="U85" s="115">
        <v>-533</v>
      </c>
      <c r="V85" s="116">
        <v>17.399999999999999</v>
      </c>
      <c r="W85">
        <v>-373</v>
      </c>
      <c r="X85">
        <v>-160</v>
      </c>
      <c r="Y85">
        <v>17.399999999999999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53.15</v>
      </c>
      <c r="K86" s="88">
        <v>9.67</v>
      </c>
      <c r="L86" s="88">
        <v>0</v>
      </c>
      <c r="M86" s="116">
        <v>0</v>
      </c>
      <c r="N86" s="115">
        <v>-367</v>
      </c>
      <c r="O86" s="88">
        <v>-120</v>
      </c>
      <c r="P86" s="88">
        <v>0</v>
      </c>
      <c r="Q86" s="88">
        <v>0</v>
      </c>
      <c r="R86" s="88">
        <v>0</v>
      </c>
      <c r="S86" s="116">
        <v>0</v>
      </c>
      <c r="U86" s="115">
        <v>-487</v>
      </c>
      <c r="V86" s="116">
        <v>62.82</v>
      </c>
      <c r="W86">
        <v>-367</v>
      </c>
      <c r="X86">
        <v>-120</v>
      </c>
      <c r="Y86">
        <v>0</v>
      </c>
      <c r="Z86">
        <v>9.67</v>
      </c>
      <c r="AA86">
        <v>53.15</v>
      </c>
    </row>
    <row r="87" spans="7:27">
      <c r="G87" t="s">
        <v>129</v>
      </c>
      <c r="H87" s="115">
        <v>0</v>
      </c>
      <c r="I87" s="88">
        <v>0</v>
      </c>
      <c r="J87" s="88">
        <v>57.8</v>
      </c>
      <c r="K87" s="88">
        <v>0</v>
      </c>
      <c r="L87" s="88">
        <v>0</v>
      </c>
      <c r="M87" s="116">
        <v>0</v>
      </c>
      <c r="N87" s="115">
        <v>-278</v>
      </c>
      <c r="O87" s="88">
        <v>-110</v>
      </c>
      <c r="P87" s="88">
        <v>0</v>
      </c>
      <c r="Q87" s="88">
        <v>0</v>
      </c>
      <c r="R87" s="88">
        <v>0</v>
      </c>
      <c r="S87" s="116">
        <v>0</v>
      </c>
      <c r="U87" s="115">
        <v>-388</v>
      </c>
      <c r="V87" s="116">
        <v>57.8</v>
      </c>
      <c r="W87">
        <v>-278</v>
      </c>
      <c r="X87">
        <v>-110</v>
      </c>
      <c r="Y87">
        <v>0</v>
      </c>
      <c r="Z87">
        <v>0</v>
      </c>
      <c r="AA87">
        <v>57.8</v>
      </c>
    </row>
    <row r="88" spans="7:27">
      <c r="G88" t="s">
        <v>130</v>
      </c>
      <c r="H88" s="115">
        <v>0</v>
      </c>
      <c r="I88" s="88">
        <v>0</v>
      </c>
      <c r="J88" s="88">
        <v>49.53</v>
      </c>
      <c r="K88" s="88">
        <v>0</v>
      </c>
      <c r="L88" s="88">
        <v>0</v>
      </c>
      <c r="M88" s="116">
        <v>0</v>
      </c>
      <c r="N88" s="115">
        <v>-266</v>
      </c>
      <c r="O88" s="88">
        <v>-110</v>
      </c>
      <c r="P88" s="88">
        <v>0</v>
      </c>
      <c r="Q88" s="88">
        <v>0</v>
      </c>
      <c r="R88" s="88">
        <v>0</v>
      </c>
      <c r="S88" s="116">
        <v>0</v>
      </c>
      <c r="U88" s="115">
        <v>-376</v>
      </c>
      <c r="V88" s="116">
        <v>49.53</v>
      </c>
      <c r="W88">
        <v>-266</v>
      </c>
      <c r="X88">
        <v>-110</v>
      </c>
      <c r="Y88">
        <v>0</v>
      </c>
      <c r="Z88">
        <v>0</v>
      </c>
      <c r="AA88">
        <v>49.53</v>
      </c>
    </row>
    <row r="89" spans="7:27">
      <c r="G89" t="s">
        <v>131</v>
      </c>
      <c r="H89" s="115">
        <v>0</v>
      </c>
      <c r="I89" s="88">
        <v>0</v>
      </c>
      <c r="J89" s="88">
        <v>38.340000000000003</v>
      </c>
      <c r="K89" s="88">
        <v>0</v>
      </c>
      <c r="L89" s="88">
        <v>0</v>
      </c>
      <c r="M89" s="116">
        <v>0</v>
      </c>
      <c r="N89" s="115">
        <v>-153</v>
      </c>
      <c r="O89" s="88">
        <v>-73</v>
      </c>
      <c r="P89" s="88">
        <v>0</v>
      </c>
      <c r="Q89" s="88">
        <v>0</v>
      </c>
      <c r="R89" s="88">
        <v>0</v>
      </c>
      <c r="S89" s="116">
        <v>0</v>
      </c>
      <c r="U89" s="115">
        <v>-226</v>
      </c>
      <c r="V89" s="116">
        <v>38.340000000000003</v>
      </c>
      <c r="W89">
        <v>-153</v>
      </c>
      <c r="X89">
        <v>-73</v>
      </c>
      <c r="Y89">
        <v>0</v>
      </c>
      <c r="Z89">
        <v>0</v>
      </c>
      <c r="AA89">
        <v>38.340000000000003</v>
      </c>
    </row>
    <row r="90" spans="7:27">
      <c r="G90" t="s">
        <v>132</v>
      </c>
      <c r="H90" s="115">
        <v>0</v>
      </c>
      <c r="I90" s="88">
        <v>0</v>
      </c>
      <c r="J90" s="88">
        <v>36.159999999999997</v>
      </c>
      <c r="K90" s="88">
        <v>5.16</v>
      </c>
      <c r="L90" s="88">
        <v>0</v>
      </c>
      <c r="M90" s="116">
        <v>0</v>
      </c>
      <c r="N90" s="115">
        <v>-106</v>
      </c>
      <c r="O90" s="88">
        <v>-80</v>
      </c>
      <c r="P90" s="88">
        <v>0</v>
      </c>
      <c r="Q90" s="88">
        <v>0</v>
      </c>
      <c r="R90" s="88">
        <v>0</v>
      </c>
      <c r="S90" s="116">
        <v>0</v>
      </c>
      <c r="U90" s="115">
        <v>-186</v>
      </c>
      <c r="V90" s="116">
        <v>41.32</v>
      </c>
      <c r="W90">
        <v>-106</v>
      </c>
      <c r="X90">
        <v>-80</v>
      </c>
      <c r="Y90">
        <v>0</v>
      </c>
      <c r="Z90">
        <v>5.16</v>
      </c>
      <c r="AA90">
        <v>36.159999999999997</v>
      </c>
    </row>
    <row r="91" spans="7:27">
      <c r="G91" t="s">
        <v>133</v>
      </c>
      <c r="H91" s="115">
        <v>0</v>
      </c>
      <c r="I91" s="88">
        <v>0</v>
      </c>
      <c r="J91" s="88">
        <v>35.64</v>
      </c>
      <c r="K91" s="88">
        <v>0</v>
      </c>
      <c r="L91" s="88">
        <v>6.78</v>
      </c>
      <c r="M91" s="116">
        <v>0</v>
      </c>
      <c r="N91" s="115">
        <v>-142</v>
      </c>
      <c r="O91" s="88">
        <v>-77</v>
      </c>
      <c r="P91" s="88">
        <v>0</v>
      </c>
      <c r="Q91" s="88">
        <v>0</v>
      </c>
      <c r="R91" s="88">
        <v>0</v>
      </c>
      <c r="S91" s="116">
        <v>0</v>
      </c>
      <c r="U91" s="115">
        <v>-219</v>
      </c>
      <c r="V91" s="116">
        <v>42.42</v>
      </c>
      <c r="W91">
        <v>-142</v>
      </c>
      <c r="X91">
        <v>-77</v>
      </c>
      <c r="Y91">
        <v>6.78</v>
      </c>
      <c r="Z91">
        <v>0</v>
      </c>
      <c r="AA91">
        <v>35.64</v>
      </c>
    </row>
    <row r="92" spans="7:27">
      <c r="G92" t="s">
        <v>134</v>
      </c>
      <c r="H92" s="115">
        <v>0</v>
      </c>
      <c r="I92" s="88">
        <v>0</v>
      </c>
      <c r="J92" s="88">
        <v>5.76</v>
      </c>
      <c r="K92" s="88">
        <v>0</v>
      </c>
      <c r="L92" s="88">
        <v>0</v>
      </c>
      <c r="M92" s="116">
        <v>0</v>
      </c>
      <c r="N92" s="115">
        <v>-83</v>
      </c>
      <c r="O92" s="88">
        <v>-115</v>
      </c>
      <c r="P92" s="88">
        <v>0</v>
      </c>
      <c r="Q92" s="88">
        <v>0</v>
      </c>
      <c r="R92" s="88">
        <v>0</v>
      </c>
      <c r="S92" s="116">
        <v>0</v>
      </c>
      <c r="U92" s="115">
        <v>-198</v>
      </c>
      <c r="V92" s="116">
        <v>5.76</v>
      </c>
      <c r="W92">
        <v>-83</v>
      </c>
      <c r="X92">
        <v>-115</v>
      </c>
      <c r="Y92">
        <v>0</v>
      </c>
      <c r="Z92">
        <v>0</v>
      </c>
      <c r="AA92">
        <v>5.76</v>
      </c>
    </row>
    <row r="93" spans="7:27">
      <c r="G93" t="s">
        <v>135</v>
      </c>
      <c r="H93" s="115">
        <v>0</v>
      </c>
      <c r="I93" s="88">
        <v>0</v>
      </c>
      <c r="J93" s="88">
        <v>92.04</v>
      </c>
      <c r="K93" s="88">
        <v>0</v>
      </c>
      <c r="L93" s="88">
        <v>0</v>
      </c>
      <c r="M93" s="116">
        <v>0</v>
      </c>
      <c r="N93" s="115">
        <v>-98</v>
      </c>
      <c r="O93" s="88">
        <v>-80</v>
      </c>
      <c r="P93" s="88">
        <v>0</v>
      </c>
      <c r="Q93" s="88">
        <v>0</v>
      </c>
      <c r="R93" s="88">
        <v>0</v>
      </c>
      <c r="S93" s="116">
        <v>0</v>
      </c>
      <c r="U93" s="115">
        <v>-178</v>
      </c>
      <c r="V93" s="116">
        <v>92.04</v>
      </c>
      <c r="W93">
        <v>-98</v>
      </c>
      <c r="X93">
        <v>-80</v>
      </c>
      <c r="Y93">
        <v>0</v>
      </c>
      <c r="Z93">
        <v>0</v>
      </c>
      <c r="AA93">
        <v>92.04</v>
      </c>
    </row>
    <row r="94" spans="7:27">
      <c r="G94" t="s">
        <v>136</v>
      </c>
      <c r="H94" s="115">
        <v>5.77</v>
      </c>
      <c r="I94" s="88">
        <v>0</v>
      </c>
      <c r="J94" s="88">
        <v>72.150000000000006</v>
      </c>
      <c r="K94" s="88">
        <v>2.89</v>
      </c>
      <c r="L94" s="88">
        <v>0</v>
      </c>
      <c r="M94" s="116">
        <v>0</v>
      </c>
      <c r="N94" s="115">
        <v>0</v>
      </c>
      <c r="O94" s="88">
        <v>-85</v>
      </c>
      <c r="P94" s="88">
        <v>0</v>
      </c>
      <c r="Q94" s="88">
        <v>0</v>
      </c>
      <c r="R94" s="88">
        <v>0</v>
      </c>
      <c r="S94" s="116">
        <v>0</v>
      </c>
      <c r="U94" s="115">
        <v>-85</v>
      </c>
      <c r="V94" s="116">
        <v>80.81</v>
      </c>
      <c r="W94">
        <v>5.77</v>
      </c>
      <c r="X94">
        <v>-85</v>
      </c>
      <c r="Y94">
        <v>0</v>
      </c>
      <c r="Z94">
        <v>2.89</v>
      </c>
      <c r="AA94">
        <v>72.150000000000006</v>
      </c>
    </row>
    <row r="95" spans="7:27">
      <c r="G95" t="s">
        <v>137</v>
      </c>
      <c r="H95" s="115">
        <v>0</v>
      </c>
      <c r="I95" s="88">
        <v>0</v>
      </c>
      <c r="J95" s="88">
        <v>58.01</v>
      </c>
      <c r="K95" s="88">
        <v>0</v>
      </c>
      <c r="L95" s="88">
        <v>0</v>
      </c>
      <c r="M95" s="116">
        <v>0</v>
      </c>
      <c r="N95" s="115">
        <v>-48</v>
      </c>
      <c r="O95" s="88">
        <v>-85</v>
      </c>
      <c r="P95" s="88">
        <v>0</v>
      </c>
      <c r="Q95" s="88">
        <v>0</v>
      </c>
      <c r="R95" s="88">
        <v>0</v>
      </c>
      <c r="S95" s="116">
        <v>0</v>
      </c>
      <c r="U95" s="115">
        <v>-133</v>
      </c>
      <c r="V95" s="116">
        <v>58.01</v>
      </c>
      <c r="W95">
        <v>-48</v>
      </c>
      <c r="X95">
        <v>-85</v>
      </c>
      <c r="Y95">
        <v>0</v>
      </c>
      <c r="Z95">
        <v>0</v>
      </c>
      <c r="AA95">
        <v>58.01</v>
      </c>
    </row>
    <row r="96" spans="7:27">
      <c r="G96" t="s">
        <v>138</v>
      </c>
      <c r="H96" s="115">
        <v>0</v>
      </c>
      <c r="I96" s="88">
        <v>0</v>
      </c>
      <c r="J96" s="88">
        <v>56.61</v>
      </c>
      <c r="K96" s="88">
        <v>0</v>
      </c>
      <c r="L96" s="88">
        <v>0</v>
      </c>
      <c r="M96" s="116">
        <v>0</v>
      </c>
      <c r="N96" s="115">
        <v>-41</v>
      </c>
      <c r="O96" s="88">
        <v>-75</v>
      </c>
      <c r="P96" s="88">
        <v>0</v>
      </c>
      <c r="Q96" s="88">
        <v>0</v>
      </c>
      <c r="R96" s="88">
        <v>0</v>
      </c>
      <c r="S96" s="116">
        <v>0</v>
      </c>
      <c r="U96" s="115">
        <v>-116</v>
      </c>
      <c r="V96" s="116">
        <v>56.61</v>
      </c>
      <c r="W96">
        <v>-41</v>
      </c>
      <c r="X96">
        <v>-75</v>
      </c>
      <c r="Y96">
        <v>0</v>
      </c>
      <c r="Z96">
        <v>0</v>
      </c>
      <c r="AA96">
        <v>56.61</v>
      </c>
    </row>
    <row r="97" spans="1:83">
      <c r="G97" t="s">
        <v>139</v>
      </c>
      <c r="H97" s="115">
        <v>0</v>
      </c>
      <c r="I97" s="88">
        <v>0</v>
      </c>
      <c r="J97" s="88">
        <v>61.57</v>
      </c>
      <c r="K97" s="88">
        <v>4.62</v>
      </c>
      <c r="L97" s="88">
        <v>5.54</v>
      </c>
      <c r="M97" s="116">
        <v>0</v>
      </c>
      <c r="N97" s="115">
        <v>-27</v>
      </c>
      <c r="O97" s="88">
        <v>-65</v>
      </c>
      <c r="P97" s="88">
        <v>0</v>
      </c>
      <c r="Q97" s="88">
        <v>0</v>
      </c>
      <c r="R97" s="88">
        <v>0</v>
      </c>
      <c r="S97" s="116">
        <v>0</v>
      </c>
      <c r="U97" s="115">
        <v>-92</v>
      </c>
      <c r="V97" s="116">
        <v>71.73</v>
      </c>
      <c r="W97">
        <v>-27</v>
      </c>
      <c r="X97">
        <v>-65</v>
      </c>
      <c r="Y97">
        <v>5.54</v>
      </c>
      <c r="Z97">
        <v>4.62</v>
      </c>
      <c r="AA97">
        <v>61.57</v>
      </c>
    </row>
    <row r="98" spans="1:83">
      <c r="G98" t="s">
        <v>140</v>
      </c>
      <c r="H98" s="115">
        <v>0</v>
      </c>
      <c r="I98" s="88">
        <v>0</v>
      </c>
      <c r="J98" s="88">
        <v>73.14</v>
      </c>
      <c r="K98" s="88">
        <v>0</v>
      </c>
      <c r="L98" s="88">
        <v>0</v>
      </c>
      <c r="M98" s="116">
        <v>0</v>
      </c>
      <c r="N98" s="115">
        <v>-58</v>
      </c>
      <c r="O98" s="88">
        <v>-65</v>
      </c>
      <c r="P98" s="88">
        <v>0</v>
      </c>
      <c r="Q98" s="88">
        <v>0</v>
      </c>
      <c r="R98" s="88">
        <v>0</v>
      </c>
      <c r="S98" s="116">
        <v>0</v>
      </c>
      <c r="U98" s="115">
        <v>-123</v>
      </c>
      <c r="V98" s="116">
        <v>73.14</v>
      </c>
      <c r="W98">
        <v>-58</v>
      </c>
      <c r="X98">
        <v>-65</v>
      </c>
      <c r="Y98">
        <v>0</v>
      </c>
      <c r="Z98">
        <v>0</v>
      </c>
      <c r="AA98">
        <v>73.14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0.30783500000000003</v>
      </c>
      <c r="I99" s="111">
        <f t="shared" ref="I99:BQ99" si="1">SUM(I3:I98)/4000</f>
        <v>7.9742499999999994E-2</v>
      </c>
      <c r="J99" s="111">
        <f t="shared" si="1"/>
        <v>0.87061750000000049</v>
      </c>
      <c r="K99" s="111">
        <f t="shared" si="1"/>
        <v>7.1654999999999983E-2</v>
      </c>
      <c r="L99" s="111">
        <f t="shared" si="1"/>
        <v>0.14192749999999996</v>
      </c>
      <c r="M99" s="111">
        <f t="shared" si="1"/>
        <v>0</v>
      </c>
      <c r="N99" s="110">
        <f t="shared" si="1"/>
        <v>-2.00875</v>
      </c>
      <c r="O99" s="111">
        <f t="shared" si="1"/>
        <v>-1.5820000000000001</v>
      </c>
      <c r="P99" s="111">
        <f t="shared" si="1"/>
        <v>-0.53725000000000001</v>
      </c>
      <c r="Q99" s="111">
        <f t="shared" si="1"/>
        <v>-0.28000000000000003</v>
      </c>
      <c r="R99" s="111">
        <f t="shared" si="1"/>
        <v>0</v>
      </c>
      <c r="S99" s="112">
        <f t="shared" si="1"/>
        <v>0</v>
      </c>
      <c r="U99" s="110">
        <f t="shared" si="1"/>
        <v>-4.4080000000000004</v>
      </c>
      <c r="V99" s="112">
        <f t="shared" si="1"/>
        <v>1.4717699999999996</v>
      </c>
      <c r="W99">
        <f t="shared" si="1"/>
        <v>-1.700915</v>
      </c>
      <c r="X99">
        <f t="shared" si="1"/>
        <v>-1.5022575000000002</v>
      </c>
      <c r="Y99">
        <f t="shared" si="1"/>
        <v>0.14192749999999996</v>
      </c>
      <c r="Z99">
        <f t="shared" si="1"/>
        <v>-0.20834500000000009</v>
      </c>
      <c r="AA99">
        <f t="shared" si="1"/>
        <v>0.33336750000000009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V2" sqref="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44737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9.67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9.66</v>
      </c>
      <c r="W59">
        <v>9.67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53.16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53.16</v>
      </c>
      <c r="W60">
        <v>53.16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53.16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53.16</v>
      </c>
      <c r="W61">
        <v>53.16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48.33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48.32</v>
      </c>
      <c r="W62">
        <v>48.33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9.67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9.66</v>
      </c>
      <c r="W63">
        <v>9.67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48.33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48.32</v>
      </c>
      <c r="W64">
        <v>48.33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48.33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48.32</v>
      </c>
      <c r="W65">
        <v>48.33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48.33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48.32</v>
      </c>
      <c r="W66">
        <v>48.33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9.67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9.66</v>
      </c>
      <c r="W67">
        <v>9.67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38.659999999999997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38.659999999999997</v>
      </c>
      <c r="W68">
        <v>38.659999999999997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38.659999999999997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38.659999999999997</v>
      </c>
      <c r="W69">
        <v>38.659999999999997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38.659999999999997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38.659999999999997</v>
      </c>
      <c r="W70">
        <v>38.659999999999997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9.67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9.66</v>
      </c>
      <c r="W71">
        <v>9.67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29</v>
      </c>
      <c r="W72">
        <v>29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29</v>
      </c>
      <c r="W73">
        <v>29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29</v>
      </c>
      <c r="W74">
        <v>29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0.135325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0.13530500000000001</v>
      </c>
      <c r="W99">
        <f t="shared" si="1"/>
        <v>0.135325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11.15080716172586</v>
      </c>
      <c r="F3">
        <f>GT_Spot!P3</f>
        <v>0</v>
      </c>
      <c r="G3">
        <f>PPCL_NG!P3</f>
        <v>33.950000000000003</v>
      </c>
      <c r="H3">
        <f>PPCL_Spot!P3</f>
        <v>10.182828563489858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840.4768395982843</v>
      </c>
      <c r="P3" s="77">
        <v>118.13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91.259999999999991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1155.1699999999996</v>
      </c>
      <c r="AB3" s="117">
        <f>-STOA!N3</f>
        <v>0</v>
      </c>
      <c r="AC3">
        <f>SUMIF(B3:AB3,"&gt;0")*$AC$2-SUMIF(B3:AB3,"&lt;0")*($AC$2/(1-$AC$2))+SUMIF(AI3:AR3,"&gt;0")*$AC$2-SUMIF(AI3:AR3,"&lt;0")*($AC$2/(1-$AC$2))</f>
        <v>20.767476182846796</v>
      </c>
      <c r="AD3">
        <f>SUM(B3:AB3,AI3:AR3)-AC3</f>
        <v>2339.1729991406528</v>
      </c>
      <c r="AE3">
        <f>'IDT-1'!B3</f>
        <v>0</v>
      </c>
      <c r="AF3" s="26"/>
      <c r="AG3">
        <f>SUM(AD3:AF3)+AT3</f>
        <v>2414.1729991406528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11.15080716172586</v>
      </c>
      <c r="F4">
        <f>GT_Spot!P4</f>
        <v>0</v>
      </c>
      <c r="G4">
        <f>PPCL_NG!P4</f>
        <v>33.950000000000003</v>
      </c>
      <c r="H4">
        <f>PPCL_Spot!P4</f>
        <v>10.182828563489858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848.77358666401358</v>
      </c>
      <c r="P4" s="77">
        <v>118.13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92.22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1155.1699999999996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20.848935557025214</v>
      </c>
      <c r="AD4">
        <f t="shared" ref="AD4:AD67" si="1">SUM(B4:AB4,AI4:AR4)-AC4</f>
        <v>2348.3482868322039</v>
      </c>
      <c r="AE4">
        <f>'IDT-1'!B4</f>
        <v>0</v>
      </c>
      <c r="AF4" s="26"/>
      <c r="AG4">
        <f t="shared" ref="AG4:AG67" si="2">SUM(AD4:AF4)+AT4</f>
        <v>2423.3482868322039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11.15080716172586</v>
      </c>
      <c r="F5">
        <f>GT_Spot!P5</f>
        <v>0</v>
      </c>
      <c r="G5">
        <f>PPCL_NG!P5</f>
        <v>33.950000000000003</v>
      </c>
      <c r="H5">
        <f>PPCL_Spot!P5</f>
        <v>10.182828563489858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826.53248699348285</v>
      </c>
      <c r="P5" s="77">
        <v>118.13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1155.1699999999996</v>
      </c>
      <c r="AB5" s="117">
        <f>-STOA!N5</f>
        <v>0</v>
      </c>
      <c r="AC5">
        <f t="shared" si="0"/>
        <v>20.792077879924548</v>
      </c>
      <c r="AD5">
        <f t="shared" si="1"/>
        <v>2341.9440448387741</v>
      </c>
      <c r="AE5">
        <f>'IDT-1'!B5</f>
        <v>0</v>
      </c>
      <c r="AF5" s="26"/>
      <c r="AG5">
        <f t="shared" si="2"/>
        <v>2416.9440448387741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11.15080716172586</v>
      </c>
      <c r="F6">
        <f>GT_Spot!P6</f>
        <v>0</v>
      </c>
      <c r="G6">
        <f>PPCL_NG!P6</f>
        <v>33.950000000000003</v>
      </c>
      <c r="H6">
        <f>PPCL_Spot!P6</f>
        <v>10.182828563489858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794.63943745429572</v>
      </c>
      <c r="P6" s="77">
        <v>118.13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108.2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1155.1699999999996</v>
      </c>
      <c r="AB6" s="117">
        <f>-STOA!N6</f>
        <v>0</v>
      </c>
      <c r="AC6">
        <f t="shared" si="0"/>
        <v>20.513179043979701</v>
      </c>
      <c r="AD6">
        <f t="shared" si="1"/>
        <v>2310.5298941355318</v>
      </c>
      <c r="AE6">
        <f>'IDT-1'!B6</f>
        <v>0</v>
      </c>
      <c r="AF6" s="26"/>
      <c r="AG6">
        <f t="shared" si="2"/>
        <v>2385.5298941355318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11.15080716172586</v>
      </c>
      <c r="F7">
        <f>GT_Spot!P7</f>
        <v>0</v>
      </c>
      <c r="G7">
        <f>PPCL_NG!P7</f>
        <v>33.950000000000003</v>
      </c>
      <c r="H7">
        <f>PPCL_Spot!P7</f>
        <v>9.3699999999999992</v>
      </c>
      <c r="I7">
        <f>Bawana_NG!P7</f>
        <v>99.303969864500999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775.33882123434057</v>
      </c>
      <c r="P7" s="77">
        <v>118.13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108.46000000000001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1154.9599999999998</v>
      </c>
      <c r="AB7" s="117">
        <f>-STOA!N7</f>
        <v>0</v>
      </c>
      <c r="AC7">
        <f t="shared" si="0"/>
        <v>20.333839664692995</v>
      </c>
      <c r="AD7">
        <f t="shared" si="1"/>
        <v>2290.3297585958744</v>
      </c>
      <c r="AE7">
        <f>'IDT-1'!B7</f>
        <v>0</v>
      </c>
      <c r="AF7" s="26"/>
      <c r="AG7">
        <f t="shared" si="2"/>
        <v>2365.3297585958744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11.15080716172586</v>
      </c>
      <c r="F8">
        <f>GT_Spot!P8</f>
        <v>0</v>
      </c>
      <c r="G8">
        <f>PPCL_NG!P8</f>
        <v>33.950000000000003</v>
      </c>
      <c r="H8">
        <f>PPCL_Spot!P8</f>
        <v>9.3699999999999992</v>
      </c>
      <c r="I8">
        <f>Bawana_NG!P8</f>
        <v>99.619999999999976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754.87084994775398</v>
      </c>
      <c r="P8" s="77">
        <v>118.13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109.24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1154.9599999999998</v>
      </c>
      <c r="AB8" s="117">
        <f>-STOA!N8</f>
        <v>0</v>
      </c>
      <c r="AC8">
        <f t="shared" si="0"/>
        <v>20.163366582563423</v>
      </c>
      <c r="AD8">
        <f t="shared" si="1"/>
        <v>2271.1282905269163</v>
      </c>
      <c r="AE8">
        <f>'IDT-1'!B8</f>
        <v>0</v>
      </c>
      <c r="AF8" s="26"/>
      <c r="AG8">
        <f t="shared" si="2"/>
        <v>2346.1282905269163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11.15080716172586</v>
      </c>
      <c r="F9">
        <f>GT_Spot!P9</f>
        <v>0</v>
      </c>
      <c r="G9">
        <f>PPCL_NG!P9</f>
        <v>33.950000000000003</v>
      </c>
      <c r="H9">
        <f>PPCL_Spot!P9</f>
        <v>9.3699999999999992</v>
      </c>
      <c r="I9">
        <f>Bawana_NG!P9</f>
        <v>76.003489971932538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737.5501599541542</v>
      </c>
      <c r="P9" s="77">
        <v>118.13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110.22999999999999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1154.9599999999998</v>
      </c>
      <c r="AB9" s="117">
        <f>-STOA!N9</f>
        <v>0</v>
      </c>
      <c r="AC9">
        <f t="shared" si="0"/>
        <v>19.811831222372749</v>
      </c>
      <c r="AD9">
        <f t="shared" si="1"/>
        <v>2231.5326258654395</v>
      </c>
      <c r="AE9">
        <f>'IDT-1'!B9</f>
        <v>0</v>
      </c>
      <c r="AF9" s="26"/>
      <c r="AG9">
        <f t="shared" si="2"/>
        <v>2306.5326258654395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11.15080716172586</v>
      </c>
      <c r="F10">
        <f>GT_Spot!P10</f>
        <v>0</v>
      </c>
      <c r="G10">
        <f>PPCL_NG!P10</f>
        <v>33.950000000000003</v>
      </c>
      <c r="H10">
        <f>PPCL_Spot!P10</f>
        <v>9.3699999999999992</v>
      </c>
      <c r="I10">
        <f>Bawana_NG!P10</f>
        <v>76.003489971932538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698.5819890726624</v>
      </c>
      <c r="P10" s="77">
        <v>118.13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121.52000000000001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1154.9599999999998</v>
      </c>
      <c r="AB10" s="117">
        <f>-STOA!N10</f>
        <v>0</v>
      </c>
      <c r="AC10">
        <f t="shared" si="0"/>
        <v>19.568263318615621</v>
      </c>
      <c r="AD10">
        <f t="shared" si="1"/>
        <v>2204.0980228877047</v>
      </c>
      <c r="AE10">
        <f>'IDT-1'!B10</f>
        <v>0</v>
      </c>
      <c r="AF10" s="26"/>
      <c r="AG10">
        <f t="shared" si="2"/>
        <v>2279.0980228877047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11.15080716172586</v>
      </c>
      <c r="F11">
        <f>GT_Spot!P11</f>
        <v>0</v>
      </c>
      <c r="G11">
        <f>PPCL_NG!P11</f>
        <v>33.950000000000003</v>
      </c>
      <c r="H11">
        <f>PPCL_Spot!P11</f>
        <v>9.7827950843098037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761.38811214971008</v>
      </c>
      <c r="P11" s="77">
        <v>57.989999999999995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122.4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1155.1699999999996</v>
      </c>
      <c r="AB11" s="117">
        <f>-STOA!N11</f>
        <v>0</v>
      </c>
      <c r="AC11">
        <f t="shared" si="0"/>
        <v>19.990337637126466</v>
      </c>
      <c r="AD11">
        <f t="shared" si="1"/>
        <v>2211.4613767586188</v>
      </c>
      <c r="AE11">
        <f>'IDT-1'!B11</f>
        <v>0</v>
      </c>
      <c r="AF11" s="26"/>
      <c r="AG11">
        <f t="shared" si="2"/>
        <v>2286.4613767586188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11.15080716172586</v>
      </c>
      <c r="F12">
        <f>GT_Spot!P12</f>
        <v>0</v>
      </c>
      <c r="G12">
        <f>PPCL_NG!P12</f>
        <v>33.950000000000003</v>
      </c>
      <c r="H12">
        <f>PPCL_Spot!P12</f>
        <v>9.7827950843098037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726.59798462346885</v>
      </c>
      <c r="P12" s="77">
        <v>57.989999999999995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123.24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1155.1699999999996</v>
      </c>
      <c r="AB12" s="117">
        <f>-STOA!N12</f>
        <v>0</v>
      </c>
      <c r="AC12">
        <f t="shared" si="0"/>
        <v>19.86913906533945</v>
      </c>
      <c r="AD12">
        <f t="shared" si="1"/>
        <v>2157.6324478041647</v>
      </c>
      <c r="AE12">
        <f>'IDT-1'!B12</f>
        <v>0</v>
      </c>
      <c r="AF12" s="26"/>
      <c r="AG12">
        <f t="shared" si="2"/>
        <v>2232.6324478041647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11.15080716172586</v>
      </c>
      <c r="F13">
        <f>GT_Spot!P13</f>
        <v>0</v>
      </c>
      <c r="G13">
        <f>PPCL_NG!P13</f>
        <v>33.950000000000003</v>
      </c>
      <c r="H13">
        <f>PPCL_Spot!P13</f>
        <v>9.7827950843098037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681.90346855909968</v>
      </c>
      <c r="P13" s="77">
        <v>57.989999999999995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123.16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1155.1699999999996</v>
      </c>
      <c r="AB13" s="117">
        <f>-STOA!N13</f>
        <v>0</v>
      </c>
      <c r="AC13">
        <f t="shared" si="0"/>
        <v>19.693417445038374</v>
      </c>
      <c r="AD13">
        <f t="shared" si="1"/>
        <v>2041.4136533600963</v>
      </c>
      <c r="AE13">
        <f>'IDT-1'!B13</f>
        <v>0</v>
      </c>
      <c r="AF13" s="26"/>
      <c r="AG13">
        <f t="shared" si="2"/>
        <v>2116.4136533600963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11.15080716172586</v>
      </c>
      <c r="F14">
        <f>GT_Spot!P14</f>
        <v>0</v>
      </c>
      <c r="G14">
        <f>PPCL_NG!P14</f>
        <v>33.950000000000003</v>
      </c>
      <c r="H14">
        <f>PPCL_Spot!P14</f>
        <v>9.7827950843098037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687.07681677829976</v>
      </c>
      <c r="P14" s="77">
        <v>57.989999999999995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122.89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1155.1699999999996</v>
      </c>
      <c r="AB14" s="117">
        <f>-STOA!N14</f>
        <v>0</v>
      </c>
      <c r="AC14">
        <f t="shared" si="0"/>
        <v>19.567882486445626</v>
      </c>
      <c r="AD14">
        <f t="shared" si="1"/>
        <v>2065.4425365378893</v>
      </c>
      <c r="AE14">
        <f>'IDT-1'!B14</f>
        <v>0</v>
      </c>
      <c r="AF14" s="26"/>
      <c r="AG14">
        <f t="shared" si="2"/>
        <v>2140.4425365378893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11.15080716172586</v>
      </c>
      <c r="F15">
        <f>GT_Spot!P15</f>
        <v>0</v>
      </c>
      <c r="G15">
        <f>PPCL_NG!P15</f>
        <v>33.950000000000003</v>
      </c>
      <c r="H15">
        <f>PPCL_Spot!P15</f>
        <v>10.182828563489858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748.03783275921194</v>
      </c>
      <c r="P15" s="77">
        <v>118.13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108.56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983.4799999999999</v>
      </c>
      <c r="AB15" s="117">
        <f>-STOA!N15</f>
        <v>0</v>
      </c>
      <c r="AC15">
        <f t="shared" si="0"/>
        <v>19.035628231783221</v>
      </c>
      <c r="AD15">
        <f t="shared" si="1"/>
        <v>1997.4558402526443</v>
      </c>
      <c r="AE15">
        <f>'IDT-1'!B15</f>
        <v>0</v>
      </c>
      <c r="AF15" s="26"/>
      <c r="AG15">
        <f t="shared" si="2"/>
        <v>1997.4558402526443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11.15080716172586</v>
      </c>
      <c r="F16">
        <f>GT_Spot!P16</f>
        <v>0</v>
      </c>
      <c r="G16">
        <f>PPCL_NG!P16</f>
        <v>33.950000000000003</v>
      </c>
      <c r="H16">
        <f>PPCL_Spot!P16</f>
        <v>10.182828563489858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730.85318449327872</v>
      </c>
      <c r="P16" s="77">
        <v>95.486022244438885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108.13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983.4799999999999</v>
      </c>
      <c r="AB16" s="117">
        <f>-STOA!N16</f>
        <v>0</v>
      </c>
      <c r="AC16">
        <f t="shared" si="0"/>
        <v>18.237445946684307</v>
      </c>
      <c r="AD16">
        <f t="shared" si="1"/>
        <v>2007.9953965162488</v>
      </c>
      <c r="AE16">
        <f>'IDT-1'!B16</f>
        <v>0</v>
      </c>
      <c r="AF16" s="26"/>
      <c r="AG16">
        <f t="shared" si="2"/>
        <v>2007.9953965162488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11.15080716172586</v>
      </c>
      <c r="F17">
        <f>GT_Spot!P17</f>
        <v>0</v>
      </c>
      <c r="G17">
        <f>PPCL_NG!P17</f>
        <v>33.950000000000003</v>
      </c>
      <c r="H17">
        <f>PPCL_Spot!P17</f>
        <v>10.182828563489858</v>
      </c>
      <c r="I17">
        <f>Bawana_NG!P17</f>
        <v>80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746.47395094213482</v>
      </c>
      <c r="P17" s="77">
        <v>77.319999999999993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108.54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983.4799999999999</v>
      </c>
      <c r="AB17" s="117">
        <f>-STOA!N17</f>
        <v>0</v>
      </c>
      <c r="AC17">
        <f t="shared" si="0"/>
        <v>18.129561910372441</v>
      </c>
      <c r="AD17">
        <f t="shared" si="1"/>
        <v>2023.9680247569779</v>
      </c>
      <c r="AE17">
        <f>'IDT-1'!B17</f>
        <v>0</v>
      </c>
      <c r="AF17" s="26"/>
      <c r="AG17">
        <f t="shared" si="2"/>
        <v>2023.9680247569779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11.15080716172586</v>
      </c>
      <c r="F18">
        <f>GT_Spot!P18</f>
        <v>0</v>
      </c>
      <c r="G18">
        <f>PPCL_NG!P18</f>
        <v>33.950000000000003</v>
      </c>
      <c r="H18">
        <f>PPCL_Spot!P18</f>
        <v>10.182828563489858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748.36566760272262</v>
      </c>
      <c r="P18" s="77">
        <v>57.989999999999995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109.12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983.4799999999999</v>
      </c>
      <c r="AB18" s="117">
        <f>-STOA!N18</f>
        <v>0</v>
      </c>
      <c r="AC18">
        <f t="shared" si="0"/>
        <v>17.963765272030006</v>
      </c>
      <c r="AD18">
        <f t="shared" si="1"/>
        <v>2001.2755380559081</v>
      </c>
      <c r="AE18">
        <f>'IDT-1'!B18</f>
        <v>0</v>
      </c>
      <c r="AF18" s="26"/>
      <c r="AG18">
        <f t="shared" si="2"/>
        <v>2001.2755380559081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11.802394526795897</v>
      </c>
      <c r="F19">
        <f>GT_Spot!P19</f>
        <v>0</v>
      </c>
      <c r="G19">
        <f>PPCL_NG!P19</f>
        <v>33.950000000000003</v>
      </c>
      <c r="H19">
        <f>PPCL_Spot!P19</f>
        <v>10.469999999999999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747.83307844894568</v>
      </c>
      <c r="P19" s="77">
        <v>118.13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109.00999999999999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864.34999999999991</v>
      </c>
      <c r="AB19" s="117">
        <f>-STOA!N19</f>
        <v>0</v>
      </c>
      <c r="AC19">
        <f t="shared" si="0"/>
        <v>17.868360162186526</v>
      </c>
      <c r="AD19">
        <f t="shared" si="1"/>
        <v>2012.6271128135552</v>
      </c>
      <c r="AE19">
        <f>'IDT-1'!B19</f>
        <v>0</v>
      </c>
      <c r="AF19" s="26"/>
      <c r="AG19">
        <f t="shared" si="2"/>
        <v>2012.6271128135552</v>
      </c>
      <c r="AI19" s="75">
        <f>PXIL!H19</f>
        <v>0</v>
      </c>
      <c r="AJ19" s="75">
        <f>PXIL!N19</f>
        <v>0</v>
      </c>
      <c r="AK19" s="75">
        <f>RTM_IEX!H19</f>
        <v>58.95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11.802394526795897</v>
      </c>
      <c r="F20">
        <f>GT_Spot!P20</f>
        <v>0</v>
      </c>
      <c r="G20">
        <f>PPCL_NG!P20</f>
        <v>33.950000000000003</v>
      </c>
      <c r="H20">
        <f>PPCL_Spot!P20</f>
        <v>10.469999999999999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711.32928561058236</v>
      </c>
      <c r="P20" s="77">
        <v>118.13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92.33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864.34999999999991</v>
      </c>
      <c r="AB20" s="117">
        <f>-STOA!N20</f>
        <v>0</v>
      </c>
      <c r="AC20">
        <f t="shared" si="0"/>
        <v>17.06867078520893</v>
      </c>
      <c r="AD20">
        <f t="shared" si="1"/>
        <v>1922.5530093521693</v>
      </c>
      <c r="AE20">
        <f>'IDT-1'!B20</f>
        <v>0</v>
      </c>
      <c r="AF20" s="26"/>
      <c r="AG20">
        <f t="shared" si="2"/>
        <v>1922.5530093521693</v>
      </c>
      <c r="AI20" s="75">
        <f>PXIL!H20</f>
        <v>0</v>
      </c>
      <c r="AJ20" s="75">
        <f>PXIL!N20</f>
        <v>0</v>
      </c>
      <c r="AK20" s="75">
        <f>RTM_IEX!H20</f>
        <v>21.26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11.802394526795897</v>
      </c>
      <c r="F21">
        <f>GT_Spot!P21</f>
        <v>0</v>
      </c>
      <c r="G21">
        <f>PPCL_NG!P21</f>
        <v>33.950000000000003</v>
      </c>
      <c r="H21">
        <f>PPCL_Spot!P21</f>
        <v>10.469999999999999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749.45354196110827</v>
      </c>
      <c r="P21" s="77">
        <v>118.13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93.19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864.34999999999991</v>
      </c>
      <c r="AB21" s="117">
        <f>-STOA!N21</f>
        <v>0</v>
      </c>
      <c r="AC21">
        <f t="shared" si="0"/>
        <v>17.224644241093557</v>
      </c>
      <c r="AD21">
        <f t="shared" si="1"/>
        <v>1940.1212922468105</v>
      </c>
      <c r="AE21">
        <f>'IDT-1'!B21</f>
        <v>0</v>
      </c>
      <c r="AF21" s="26"/>
      <c r="AG21">
        <f t="shared" si="2"/>
        <v>1940.1212922468105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11.802394526795897</v>
      </c>
      <c r="F22">
        <f>GT_Spot!P22</f>
        <v>0</v>
      </c>
      <c r="G22">
        <f>PPCL_NG!P22</f>
        <v>33.950000000000003</v>
      </c>
      <c r="H22">
        <f>PPCL_Spot!P22</f>
        <v>10.469999999999999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734.98239874710407</v>
      </c>
      <c r="P22" s="77">
        <v>118.13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97.93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864.34999999999991</v>
      </c>
      <c r="AB22" s="117">
        <f>-STOA!N22</f>
        <v>0</v>
      </c>
      <c r="AC22">
        <f t="shared" si="0"/>
        <v>17.13901018081032</v>
      </c>
      <c r="AD22">
        <f t="shared" si="1"/>
        <v>1930.4757830930894</v>
      </c>
      <c r="AE22">
        <f>'IDT-1'!B22</f>
        <v>0</v>
      </c>
      <c r="AF22" s="26"/>
      <c r="AG22">
        <f t="shared" si="2"/>
        <v>1930.4757830930894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11.802394526795897</v>
      </c>
      <c r="F23">
        <f>GT_Spot!P23</f>
        <v>0</v>
      </c>
      <c r="G23">
        <f>PPCL_NG!P23</f>
        <v>33.950000000000003</v>
      </c>
      <c r="H23">
        <f>PPCL_Spot!P23</f>
        <v>10.469999999999999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718.23977685798138</v>
      </c>
      <c r="P23" s="77">
        <v>118.13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99.57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864.4</v>
      </c>
      <c r="AB23" s="117">
        <f>-STOA!N23</f>
        <v>0</v>
      </c>
      <c r="AC23">
        <f t="shared" si="0"/>
        <v>17.432697229251417</v>
      </c>
      <c r="AD23">
        <f t="shared" si="1"/>
        <v>1867.1294741555257</v>
      </c>
      <c r="AE23">
        <f>'IDT-1'!B23</f>
        <v>0</v>
      </c>
      <c r="AF23" s="26"/>
      <c r="AG23">
        <f t="shared" si="2"/>
        <v>1867.1294741555257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11.802394526795897</v>
      </c>
      <c r="F24">
        <f>GT_Spot!P24</f>
        <v>0</v>
      </c>
      <c r="G24">
        <f>PPCL_NG!P24</f>
        <v>33.950000000000003</v>
      </c>
      <c r="H24">
        <f>PPCL_Spot!P24</f>
        <v>10.469999999999999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711.12147485792048</v>
      </c>
      <c r="P24" s="77">
        <v>57.989999999999995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99.62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864.4</v>
      </c>
      <c r="AB24" s="117">
        <f>-STOA!N24</f>
        <v>0</v>
      </c>
      <c r="AC24">
        <f t="shared" si="0"/>
        <v>16.654823493684777</v>
      </c>
      <c r="AD24">
        <f t="shared" si="1"/>
        <v>1821.6990458910316</v>
      </c>
      <c r="AE24">
        <f>'IDT-1'!B24</f>
        <v>0</v>
      </c>
      <c r="AF24" s="26"/>
      <c r="AG24">
        <f t="shared" si="2"/>
        <v>1821.6990458910316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11.802394526795897</v>
      </c>
      <c r="F25">
        <f>GT_Spot!P25</f>
        <v>0</v>
      </c>
      <c r="G25">
        <f>PPCL_NG!P25</f>
        <v>33.950000000000003</v>
      </c>
      <c r="H25">
        <f>PPCL_Spot!P25</f>
        <v>10.469999999999999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719.8711019422268</v>
      </c>
      <c r="P25" s="77">
        <v>57.989999999999995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99.47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864.4</v>
      </c>
      <c r="AB25" s="117">
        <f>-STOA!N25</f>
        <v>0</v>
      </c>
      <c r="AC25">
        <f t="shared" si="0"/>
        <v>17.192162843180832</v>
      </c>
      <c r="AD25">
        <f t="shared" si="1"/>
        <v>1777.7613336258421</v>
      </c>
      <c r="AE25">
        <f>'IDT-1'!B25</f>
        <v>0</v>
      </c>
      <c r="AF25" s="26"/>
      <c r="AG25">
        <f t="shared" si="2"/>
        <v>1777.7613336258421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11.802394526795897</v>
      </c>
      <c r="F26">
        <f>GT_Spot!P26</f>
        <v>0</v>
      </c>
      <c r="G26">
        <f>PPCL_NG!P26</f>
        <v>33.950000000000003</v>
      </c>
      <c r="H26">
        <f>PPCL_Spot!P26</f>
        <v>10.469999999999999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719.93817085662681</v>
      </c>
      <c r="P26" s="77">
        <v>57.989999999999995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99.19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864.4</v>
      </c>
      <c r="AB26" s="117">
        <f>-STOA!N26</f>
        <v>0</v>
      </c>
      <c r="AC26">
        <f t="shared" si="0"/>
        <v>16.994970244139253</v>
      </c>
      <c r="AD26">
        <f t="shared" si="1"/>
        <v>1799.7455951392833</v>
      </c>
      <c r="AE26">
        <f>'IDT-1'!B26</f>
        <v>0</v>
      </c>
      <c r="AF26" s="26"/>
      <c r="AG26">
        <f t="shared" si="2"/>
        <v>1799.7455951392833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11.802394526795897</v>
      </c>
      <c r="F27">
        <f>GT_Spot!P27</f>
        <v>0</v>
      </c>
      <c r="G27">
        <f>PPCL_NG!P27</f>
        <v>33.950000000000003</v>
      </c>
      <c r="H27">
        <f>PPCL_Spot!P27</f>
        <v>10.469999999999999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720.11397699175484</v>
      </c>
      <c r="P27" s="77">
        <v>57.989999999999995</v>
      </c>
      <c r="Q27" s="77">
        <v>0</v>
      </c>
      <c r="R27" s="80">
        <v>13.66</v>
      </c>
      <c r="S27" s="80">
        <v>0</v>
      </c>
      <c r="T27" s="78">
        <f>SUMPRODUCT(LTA!F27:AJ27,LTA!F$101:AJ$101,LTA!F$103:AJ$103)</f>
        <v>2.0900000000000003</v>
      </c>
      <c r="U27" s="78">
        <f>SUMPRODUCT(LTA!F27:AJ27,LTA!F$102:AJ$102,LTA!F$103:AJ$103)</f>
        <v>97.669999999999987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763.59</v>
      </c>
      <c r="AB27" s="117">
        <f>-STOA!N27</f>
        <v>0</v>
      </c>
      <c r="AC27">
        <f t="shared" si="0"/>
        <v>16.092563297773257</v>
      </c>
      <c r="AD27">
        <f t="shared" si="1"/>
        <v>1730.2438082207775</v>
      </c>
      <c r="AE27">
        <f>'IDT-1'!B27</f>
        <v>0</v>
      </c>
      <c r="AF27" s="26"/>
      <c r="AG27">
        <f t="shared" si="2"/>
        <v>1730.2438082207775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11.802394526795897</v>
      </c>
      <c r="F28">
        <f>GT_Spot!P28</f>
        <v>0</v>
      </c>
      <c r="G28">
        <f>PPCL_NG!P28</f>
        <v>33.950000000000003</v>
      </c>
      <c r="H28">
        <f>PPCL_Spot!P28</f>
        <v>10.469999999999999</v>
      </c>
      <c r="I28">
        <f>Bawana_NG!P28</f>
        <v>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720.12529385815492</v>
      </c>
      <c r="P28" s="77">
        <v>57.989999999999995</v>
      </c>
      <c r="Q28" s="77">
        <v>0</v>
      </c>
      <c r="R28" s="80">
        <v>17.91</v>
      </c>
      <c r="S28" s="80">
        <v>0</v>
      </c>
      <c r="T28" s="78">
        <f>SUMPRODUCT(LTA!F28:AJ28,LTA!F$101:AJ$101,LTA!F$103:AJ$103)</f>
        <v>7.4700000000000006</v>
      </c>
      <c r="U28" s="78">
        <f>SUMPRODUCT(LTA!F28:AJ28,LTA!F$102:AJ$102,LTA!F$103:AJ$103)</f>
        <v>116.42000000000002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763.94</v>
      </c>
      <c r="AB28" s="117">
        <f>-STOA!N28</f>
        <v>0</v>
      </c>
      <c r="AC28">
        <f t="shared" si="0"/>
        <v>16.194558718320256</v>
      </c>
      <c r="AD28">
        <f t="shared" si="1"/>
        <v>1775.8831296666306</v>
      </c>
      <c r="AE28">
        <f>'IDT-1'!B28</f>
        <v>0</v>
      </c>
      <c r="AF28" s="26"/>
      <c r="AG28">
        <f t="shared" si="2"/>
        <v>1775.8831296666306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11.802394526795897</v>
      </c>
      <c r="F29">
        <f>GT_Spot!P29</f>
        <v>0</v>
      </c>
      <c r="G29">
        <f>PPCL_NG!P29</f>
        <v>33.950000000000003</v>
      </c>
      <c r="H29">
        <f>PPCL_Spot!P29</f>
        <v>10.469999999999999</v>
      </c>
      <c r="I29">
        <f>Bawana_NG!P29</f>
        <v>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727.19780348695508</v>
      </c>
      <c r="P29" s="77">
        <v>57.989999999999995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15.16</v>
      </c>
      <c r="U29" s="78">
        <f>SUMPRODUCT(LTA!F29:AJ29,LTA!F$102:AJ$102,LTA!F$103:AJ$103)</f>
        <v>119.44999999999999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-20</v>
      </c>
      <c r="AA29" s="117">
        <f>STOA!H29</f>
        <v>764.66000000000008</v>
      </c>
      <c r="AB29" s="117">
        <f>-STOA!N29</f>
        <v>0</v>
      </c>
      <c r="AC29">
        <f t="shared" si="0"/>
        <v>16.899856199341023</v>
      </c>
      <c r="AD29">
        <f t="shared" si="1"/>
        <v>1738.8103418144099</v>
      </c>
      <c r="AE29">
        <f>'IDT-1'!B29</f>
        <v>0</v>
      </c>
      <c r="AF29" s="26"/>
      <c r="AG29">
        <f t="shared" si="2"/>
        <v>1738.8103418144099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11.802394526795897</v>
      </c>
      <c r="F30">
        <f>GT_Spot!P30</f>
        <v>0</v>
      </c>
      <c r="G30">
        <f>PPCL_NG!P30</f>
        <v>33.950000000000003</v>
      </c>
      <c r="H30">
        <f>PPCL_Spot!P30</f>
        <v>10.469999999999999</v>
      </c>
      <c r="I30">
        <f>Bawana_NG!P30</f>
        <v>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730.71021940375499</v>
      </c>
      <c r="P30" s="77">
        <v>57.989999999999995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23.729999999999997</v>
      </c>
      <c r="U30" s="78">
        <f>SUMPRODUCT(LTA!F30:AJ30,LTA!F$102:AJ$102,LTA!F$103:AJ$103)</f>
        <v>120.43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-40</v>
      </c>
      <c r="AA30" s="117">
        <f>STOA!H30</f>
        <v>765.56000000000006</v>
      </c>
      <c r="AB30" s="117">
        <f>-STOA!N30</f>
        <v>0</v>
      </c>
      <c r="AC30">
        <f t="shared" si="0"/>
        <v>17.114856970656394</v>
      </c>
      <c r="AD30">
        <f t="shared" si="1"/>
        <v>1754.9917343642981</v>
      </c>
      <c r="AE30">
        <f>'IDT-1'!B30</f>
        <v>0</v>
      </c>
      <c r="AF30" s="26"/>
      <c r="AG30">
        <f t="shared" si="2"/>
        <v>1754.9917343642981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11.802394526795897</v>
      </c>
      <c r="F31">
        <f>GT_Spot!P31</f>
        <v>0</v>
      </c>
      <c r="G31">
        <f>PPCL_NG!P31</f>
        <v>33.950000000000003</v>
      </c>
      <c r="H31">
        <f>PPCL_Spot!P31</f>
        <v>10.469999999999999</v>
      </c>
      <c r="I31">
        <f>Bawana_NG!P31</f>
        <v>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721.61894652015496</v>
      </c>
      <c r="P31" s="77">
        <v>57.989999999999995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36.25</v>
      </c>
      <c r="U31" s="78">
        <f>SUMPRODUCT(LTA!F31:AJ31,LTA!F$102:AJ$102,LTA!F$103:AJ$103)</f>
        <v>119.85999999999999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-61</v>
      </c>
      <c r="AA31" s="117">
        <f>STOA!H31</f>
        <v>766.72</v>
      </c>
      <c r="AB31" s="117">
        <f>-STOA!N31</f>
        <v>0</v>
      </c>
      <c r="AC31">
        <f t="shared" si="0"/>
        <v>18.431562592915835</v>
      </c>
      <c r="AD31">
        <f t="shared" si="1"/>
        <v>1626.0754860370937</v>
      </c>
      <c r="AE31">
        <f>'IDT-1'!B31</f>
        <v>0</v>
      </c>
      <c r="AF31" s="26"/>
      <c r="AG31">
        <f t="shared" si="2"/>
        <v>1626.0754860370937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11.802394526795897</v>
      </c>
      <c r="F32">
        <f>GT_Spot!P32</f>
        <v>0</v>
      </c>
      <c r="G32">
        <f>PPCL_NG!P32</f>
        <v>33.950000000000003</v>
      </c>
      <c r="H32">
        <f>PPCL_Spot!P32</f>
        <v>10.469999999999999</v>
      </c>
      <c r="I32">
        <f>Bawana_NG!P32</f>
        <v>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735.66861106575516</v>
      </c>
      <c r="P32" s="77">
        <v>57.989999999999995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50.99</v>
      </c>
      <c r="U32" s="78">
        <f>SUMPRODUCT(LTA!F32:AJ32,LTA!F$102:AJ$102,LTA!F$103:AJ$103)</f>
        <v>136.97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-116</v>
      </c>
      <c r="AA32" s="117">
        <f>STOA!H32</f>
        <v>769.89</v>
      </c>
      <c r="AB32" s="117">
        <f>-STOA!N32</f>
        <v>0</v>
      </c>
      <c r="AC32">
        <f t="shared" si="0"/>
        <v>19.050939709585716</v>
      </c>
      <c r="AD32">
        <f t="shared" si="1"/>
        <v>1659.6800658829652</v>
      </c>
      <c r="AE32">
        <f>'IDT-1'!B32</f>
        <v>0</v>
      </c>
      <c r="AF32" s="26"/>
      <c r="AG32">
        <f t="shared" si="2"/>
        <v>1659.6800658829652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11.802394526795897</v>
      </c>
      <c r="F33">
        <f>GT_Spot!P33</f>
        <v>0</v>
      </c>
      <c r="G33">
        <f>PPCL_NG!P33</f>
        <v>33.950000000000003</v>
      </c>
      <c r="H33">
        <f>PPCL_Spot!P33</f>
        <v>10.469999999999999</v>
      </c>
      <c r="I33">
        <f>Bawana_NG!P33</f>
        <v>76.004866027062235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733.97792828578861</v>
      </c>
      <c r="P33" s="77">
        <v>57.99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68.19</v>
      </c>
      <c r="U33" s="78">
        <f>SUMPRODUCT(LTA!F33:AJ33,LTA!F$102:AJ$102,LTA!F$103:AJ$103)</f>
        <v>134.96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-150</v>
      </c>
      <c r="AA33" s="117">
        <f>STOA!H33</f>
        <v>771.99</v>
      </c>
      <c r="AB33" s="117">
        <f>-STOA!N33</f>
        <v>0</v>
      </c>
      <c r="AC33">
        <f t="shared" si="0"/>
        <v>19.392453455170653</v>
      </c>
      <c r="AD33">
        <f t="shared" si="1"/>
        <v>1651.9427353844762</v>
      </c>
      <c r="AE33">
        <f>'IDT-1'!B33</f>
        <v>0</v>
      </c>
      <c r="AF33" s="26"/>
      <c r="AG33">
        <f t="shared" si="2"/>
        <v>1651.9427353844762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11.802394526795897</v>
      </c>
      <c r="F34">
        <f>GT_Spot!P34</f>
        <v>0</v>
      </c>
      <c r="G34">
        <f>PPCL_NG!P34</f>
        <v>33.950000000000003</v>
      </c>
      <c r="H34">
        <f>PPCL_Spot!P34</f>
        <v>10.469999999999999</v>
      </c>
      <c r="I34">
        <f>Bawana_NG!P34</f>
        <v>76.004866027062235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745.61908315128426</v>
      </c>
      <c r="P34" s="77">
        <v>57.989999999999995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84.69</v>
      </c>
      <c r="U34" s="78">
        <f>SUMPRODUCT(LTA!F34:AJ34,LTA!F$102:AJ$102,LTA!F$103:AJ$103)</f>
        <v>136.44999999999999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-169</v>
      </c>
      <c r="AA34" s="117">
        <f>STOA!H34</f>
        <v>774.09</v>
      </c>
      <c r="AB34" s="117">
        <f>-STOA!N34</f>
        <v>0</v>
      </c>
      <c r="AC34">
        <f t="shared" si="0"/>
        <v>20.151106504185559</v>
      </c>
      <c r="AD34">
        <f t="shared" si="1"/>
        <v>1628.9152372009571</v>
      </c>
      <c r="AE34">
        <f>'IDT-1'!B34</f>
        <v>0</v>
      </c>
      <c r="AF34" s="26"/>
      <c r="AG34">
        <f t="shared" si="2"/>
        <v>1628.9152372009571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11.802394526795897</v>
      </c>
      <c r="F35">
        <f>GT_Spot!P35</f>
        <v>0</v>
      </c>
      <c r="G35">
        <f>PPCL_NG!P35</f>
        <v>33.950000000000003</v>
      </c>
      <c r="H35">
        <f>PPCL_Spot!P35</f>
        <v>9.3699999999999992</v>
      </c>
      <c r="I35">
        <f>Bawana_NG!P35</f>
        <v>76.004866027062235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673.34532211333521</v>
      </c>
      <c r="P35" s="77">
        <v>57.989999999999995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107.25</v>
      </c>
      <c r="U35" s="78">
        <f>SUMPRODUCT(LTA!F35:AJ35,LTA!F$102:AJ$102,LTA!F$103:AJ$103)</f>
        <v>135.30000000000001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-260</v>
      </c>
      <c r="AA35" s="117">
        <f>STOA!H35</f>
        <v>887.04000000000008</v>
      </c>
      <c r="AB35" s="117">
        <f>-STOA!N35</f>
        <v>0</v>
      </c>
      <c r="AC35">
        <f t="shared" si="0"/>
        <v>21.215994930861132</v>
      </c>
      <c r="AD35">
        <f t="shared" si="1"/>
        <v>1630.3365877363321</v>
      </c>
      <c r="AE35">
        <f>'IDT-1'!B35</f>
        <v>0</v>
      </c>
      <c r="AF35" s="26"/>
      <c r="AG35">
        <f t="shared" si="2"/>
        <v>1630.3365877363321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11.802394526795897</v>
      </c>
      <c r="F36">
        <f>GT_Spot!P36</f>
        <v>0</v>
      </c>
      <c r="G36">
        <f>PPCL_NG!P36</f>
        <v>33.950000000000003</v>
      </c>
      <c r="H36">
        <f>PPCL_Spot!P36</f>
        <v>9.3699999999999992</v>
      </c>
      <c r="I36">
        <f>Bawana_NG!P36</f>
        <v>76.004866027062235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671.60153033893528</v>
      </c>
      <c r="P36" s="77">
        <v>57.989999999999995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128.81</v>
      </c>
      <c r="U36" s="78">
        <f>SUMPRODUCT(LTA!F36:AJ36,LTA!F$102:AJ$102,LTA!F$103:AJ$103)</f>
        <v>134.37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-262</v>
      </c>
      <c r="AA36" s="117">
        <f>STOA!H36</f>
        <v>889.1400000000001</v>
      </c>
      <c r="AB36" s="117">
        <f>-STOA!N36</f>
        <v>0</v>
      </c>
      <c r="AC36">
        <f t="shared" si="0"/>
        <v>21.613748623779099</v>
      </c>
      <c r="AD36">
        <f t="shared" si="1"/>
        <v>1626.9250422690143</v>
      </c>
      <c r="AE36">
        <f>'IDT-1'!B36</f>
        <v>0</v>
      </c>
      <c r="AF36" s="26"/>
      <c r="AG36">
        <f t="shared" si="2"/>
        <v>1626.9250422690143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11.802394526795897</v>
      </c>
      <c r="F37">
        <f>GT_Spot!P37</f>
        <v>0</v>
      </c>
      <c r="G37">
        <f>PPCL_NG!P37</f>
        <v>33.950000000000003</v>
      </c>
      <c r="H37">
        <f>PPCL_Spot!P37</f>
        <v>9.3699999999999992</v>
      </c>
      <c r="I37">
        <f>Bawana_NG!P37</f>
        <v>76.004866027062235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666.47464265613519</v>
      </c>
      <c r="P37" s="77">
        <v>57.989999999999995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150.38</v>
      </c>
      <c r="U37" s="78">
        <f>SUMPRODUCT(LTA!F37:AJ37,LTA!F$102:AJ$102,LTA!F$103:AJ$103)</f>
        <v>130.69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-262</v>
      </c>
      <c r="AA37" s="117">
        <f>STOA!H37</f>
        <v>892.6400000000001</v>
      </c>
      <c r="AB37" s="117">
        <f>-STOA!N37</f>
        <v>0</v>
      </c>
      <c r="AC37">
        <f t="shared" si="0"/>
        <v>21.01997942782825</v>
      </c>
      <c r="AD37">
        <f t="shared" si="1"/>
        <v>1726.7819237821652</v>
      </c>
      <c r="AE37">
        <f>'IDT-1'!B37</f>
        <v>0</v>
      </c>
      <c r="AF37" s="26"/>
      <c r="AG37">
        <f t="shared" si="2"/>
        <v>1726.7819237821652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11.802394526795897</v>
      </c>
      <c r="F38">
        <f>GT_Spot!P38</f>
        <v>0</v>
      </c>
      <c r="G38">
        <f>PPCL_NG!P38</f>
        <v>33.950000000000003</v>
      </c>
      <c r="H38">
        <f>PPCL_Spot!P38</f>
        <v>9.3699999999999992</v>
      </c>
      <c r="I38">
        <f>Bawana_NG!P38</f>
        <v>76.004866027062235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648.64237645533524</v>
      </c>
      <c r="P38" s="77">
        <v>57.989999999999995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172.07</v>
      </c>
      <c r="U38" s="78">
        <f>SUMPRODUCT(LTA!F38:AJ38,LTA!F$102:AJ$102,LTA!F$103:AJ$103)</f>
        <v>153.22999999999999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-238</v>
      </c>
      <c r="AA38" s="117">
        <f>STOA!H38</f>
        <v>894.04000000000008</v>
      </c>
      <c r="AB38" s="117">
        <f>-STOA!N38</f>
        <v>0</v>
      </c>
      <c r="AC38">
        <f t="shared" si="0"/>
        <v>21.468796418271705</v>
      </c>
      <c r="AD38">
        <f t="shared" si="1"/>
        <v>1731.1308405909217</v>
      </c>
      <c r="AE38">
        <f>'IDT-1'!B38</f>
        <v>0</v>
      </c>
      <c r="AF38" s="26"/>
      <c r="AG38">
        <f t="shared" si="2"/>
        <v>1731.1308405909217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11.802394526795897</v>
      </c>
      <c r="F39">
        <f>GT_Spot!P39</f>
        <v>0</v>
      </c>
      <c r="G39">
        <f>PPCL_NG!P39</f>
        <v>33.950000000000003</v>
      </c>
      <c r="H39">
        <f>PPCL_Spot!P39</f>
        <v>8.09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655.66404571486885</v>
      </c>
      <c r="P39" s="77">
        <v>57.99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193.68</v>
      </c>
      <c r="U39" s="78">
        <f>SUMPRODUCT(LTA!F39:AJ39,LTA!F$102:AJ$102,LTA!F$103:AJ$103)</f>
        <v>154.26999999999998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-180</v>
      </c>
      <c r="AA39" s="117">
        <f>STOA!H39</f>
        <v>896.84</v>
      </c>
      <c r="AB39" s="117">
        <f>-STOA!N39</f>
        <v>0</v>
      </c>
      <c r="AC39">
        <f t="shared" si="0"/>
        <v>21.20402536613074</v>
      </c>
      <c r="AD39">
        <f t="shared" si="1"/>
        <v>1827.8673141154882</v>
      </c>
      <c r="AE39">
        <f>'IDT-1'!B39</f>
        <v>0</v>
      </c>
      <c r="AF39" s="26"/>
      <c r="AG39">
        <f t="shared" si="2"/>
        <v>1782.8673141154882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11.802394526795897</v>
      </c>
      <c r="F40">
        <f>GT_Spot!P40</f>
        <v>0</v>
      </c>
      <c r="G40">
        <f>PPCL_NG!P40</f>
        <v>33.950000000000003</v>
      </c>
      <c r="H40">
        <f>PPCL_Spot!P40</f>
        <v>8.09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653.53325288159351</v>
      </c>
      <c r="P40" s="77">
        <v>57.99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216.32000000000002</v>
      </c>
      <c r="U40" s="78">
        <f>SUMPRODUCT(LTA!F40:AJ40,LTA!F$102:AJ$102,LTA!F$103:AJ$103)</f>
        <v>154.11000000000001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-159</v>
      </c>
      <c r="AA40" s="117">
        <f>STOA!H40</f>
        <v>900.34</v>
      </c>
      <c r="AB40" s="117">
        <f>-STOA!N40</f>
        <v>0</v>
      </c>
      <c r="AC40">
        <f t="shared" si="0"/>
        <v>21.120920180965474</v>
      </c>
      <c r="AD40">
        <f t="shared" si="1"/>
        <v>1884.7996264673782</v>
      </c>
      <c r="AE40">
        <f>'IDT-1'!B40</f>
        <v>0</v>
      </c>
      <c r="AF40" s="26"/>
      <c r="AG40">
        <f t="shared" si="2"/>
        <v>1839.7996264673782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11.802394526795897</v>
      </c>
      <c r="F41">
        <f>GT_Spot!P41</f>
        <v>0</v>
      </c>
      <c r="G41">
        <f>PPCL_NG!P41</f>
        <v>33.950000000000003</v>
      </c>
      <c r="H41">
        <f>PPCL_Spot!P41</f>
        <v>8.09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660.88908939658609</v>
      </c>
      <c r="P41" s="77">
        <v>57.99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235.58999999999997</v>
      </c>
      <c r="U41" s="78">
        <f>SUMPRODUCT(LTA!F41:AJ41,LTA!F$102:AJ$102,LTA!F$103:AJ$103)</f>
        <v>153.44999999999999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-139</v>
      </c>
      <c r="AA41" s="117">
        <f>STOA!H41</f>
        <v>903.1400000000001</v>
      </c>
      <c r="AB41" s="117">
        <f>-STOA!N41</f>
        <v>0</v>
      </c>
      <c r="AC41">
        <f t="shared" si="0"/>
        <v>22.075431616550837</v>
      </c>
      <c r="AD41">
        <f t="shared" si="1"/>
        <v>1833.6109515467854</v>
      </c>
      <c r="AE41">
        <f>'IDT-1'!B41</f>
        <v>0</v>
      </c>
      <c r="AF41" s="26"/>
      <c r="AG41">
        <f t="shared" si="2"/>
        <v>1788.6109515467854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11.802394526795897</v>
      </c>
      <c r="F42">
        <f>GT_Spot!P42</f>
        <v>0</v>
      </c>
      <c r="G42">
        <f>PPCL_NG!P42</f>
        <v>33.950000000000003</v>
      </c>
      <c r="H42">
        <f>PPCL_Spot!P42</f>
        <v>8.09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660.88908939658609</v>
      </c>
      <c r="P42" s="77">
        <v>57.99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253.07</v>
      </c>
      <c r="U42" s="78">
        <f>SUMPRODUCT(LTA!F42:AJ42,LTA!F$102:AJ$102,LTA!F$103:AJ$103)</f>
        <v>117.85000000000001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-126</v>
      </c>
      <c r="AA42" s="117">
        <f>STOA!H42</f>
        <v>905.24</v>
      </c>
      <c r="AB42" s="117">
        <f>-STOA!N42</f>
        <v>0</v>
      </c>
      <c r="AC42">
        <f t="shared" si="0"/>
        <v>21.490549240441069</v>
      </c>
      <c r="AD42">
        <f t="shared" si="1"/>
        <v>1868.1758339228948</v>
      </c>
      <c r="AE42">
        <f>'IDT-1'!B42</f>
        <v>0</v>
      </c>
      <c r="AF42" s="26"/>
      <c r="AG42">
        <f t="shared" si="2"/>
        <v>1823.1758339228948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11.802394526795897</v>
      </c>
      <c r="F43">
        <f>GT_Spot!P43</f>
        <v>0</v>
      </c>
      <c r="G43">
        <f>PPCL_NG!P43</f>
        <v>33.950000000000003</v>
      </c>
      <c r="H43">
        <f>PPCL_Spot!P43</f>
        <v>8.09</v>
      </c>
      <c r="I43">
        <f>Bawana_NG!P43</f>
        <v>76.004866027062235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651.82360383831724</v>
      </c>
      <c r="P43" s="77">
        <v>57.989999999999995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268.59999999999997</v>
      </c>
      <c r="U43" s="78">
        <f>SUMPRODUCT(LTA!F43:AJ43,LTA!F$102:AJ$102,LTA!F$103:AJ$103)</f>
        <v>115.7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-97</v>
      </c>
      <c r="AA43" s="117">
        <f>STOA!H43</f>
        <v>910.39</v>
      </c>
      <c r="AB43" s="117">
        <f>-STOA!N43</f>
        <v>0</v>
      </c>
      <c r="AC43">
        <f t="shared" si="0"/>
        <v>21.544894547732664</v>
      </c>
      <c r="AD43">
        <f t="shared" si="1"/>
        <v>1876.3059698444429</v>
      </c>
      <c r="AE43">
        <f>'IDT-1'!B43</f>
        <v>0</v>
      </c>
      <c r="AF43" s="26"/>
      <c r="AG43">
        <f t="shared" si="2"/>
        <v>1831.3059698444429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10.16209476309227</v>
      </c>
      <c r="F44">
        <f>GT_Spot!P44</f>
        <v>0</v>
      </c>
      <c r="G44">
        <f>PPCL_NG!P44</f>
        <v>33.950000000000003</v>
      </c>
      <c r="H44">
        <f>PPCL_Spot!P44</f>
        <v>8.09</v>
      </c>
      <c r="I44">
        <f>Bawana_NG!P44</f>
        <v>76.004866027062235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651.82360383831724</v>
      </c>
      <c r="P44" s="77">
        <v>57.989999999999995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284.13</v>
      </c>
      <c r="U44" s="78">
        <f>SUMPRODUCT(LTA!F44:AJ44,LTA!F$102:AJ$102,LTA!F$103:AJ$103)</f>
        <v>93.41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-65</v>
      </c>
      <c r="AA44" s="117">
        <f>STOA!H44</f>
        <v>912.49</v>
      </c>
      <c r="AB44" s="117">
        <f>-STOA!N44</f>
        <v>0</v>
      </c>
      <c r="AC44">
        <f t="shared" si="0"/>
        <v>21.063301788746699</v>
      </c>
      <c r="AD44">
        <f t="shared" si="1"/>
        <v>1918.4872628397252</v>
      </c>
      <c r="AE44">
        <f>'IDT-1'!B44</f>
        <v>0</v>
      </c>
      <c r="AF44" s="26"/>
      <c r="AG44">
        <f t="shared" si="2"/>
        <v>1873.4872628397252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-161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10.16209476309227</v>
      </c>
      <c r="F45">
        <f>GT_Spot!P45</f>
        <v>0</v>
      </c>
      <c r="G45">
        <f>PPCL_NG!P45</f>
        <v>33.950000000000003</v>
      </c>
      <c r="H45">
        <f>PPCL_Spot!P45</f>
        <v>8.09</v>
      </c>
      <c r="I45">
        <f>Bawana_NG!P45</f>
        <v>76.004866027062235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640.93143878831734</v>
      </c>
      <c r="P45" s="77">
        <v>57.989999999999995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293.03999999999996</v>
      </c>
      <c r="U45" s="78">
        <f>SUMPRODUCT(LTA!F45:AJ45,LTA!F$102:AJ$102,LTA!F$103:AJ$103)</f>
        <v>90.67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-90</v>
      </c>
      <c r="AA45" s="117">
        <f>STOA!H45</f>
        <v>913.89</v>
      </c>
      <c r="AB45" s="117">
        <f>-STOA!N45</f>
        <v>0</v>
      </c>
      <c r="AC45">
        <f t="shared" si="0"/>
        <v>21.398069964716708</v>
      </c>
      <c r="AD45">
        <f t="shared" si="1"/>
        <v>1873.8303296137551</v>
      </c>
      <c r="AE45">
        <f>'IDT-1'!B45</f>
        <v>0</v>
      </c>
      <c r="AF45" s="26"/>
      <c r="AG45">
        <f t="shared" si="2"/>
        <v>1828.8303296137551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10.16209476309227</v>
      </c>
      <c r="F46">
        <f>GT_Spot!P46</f>
        <v>0</v>
      </c>
      <c r="G46">
        <f>PPCL_NG!P46</f>
        <v>33.950000000000003</v>
      </c>
      <c r="H46">
        <f>PPCL_Spot!P46</f>
        <v>6.339999999999999</v>
      </c>
      <c r="I46">
        <f>Bawana_NG!P46</f>
        <v>76.004866027062235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640.93143878831734</v>
      </c>
      <c r="P46" s="77">
        <v>57.989999999999995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305.03000000000003</v>
      </c>
      <c r="U46" s="78">
        <f>SUMPRODUCT(LTA!F46:AJ46,LTA!F$102:AJ$102,LTA!F$103:AJ$103)</f>
        <v>87.61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-82</v>
      </c>
      <c r="AA46" s="117">
        <f>STOA!H46</f>
        <v>915.29</v>
      </c>
      <c r="AB46" s="117">
        <f>-STOA!N46</f>
        <v>0</v>
      </c>
      <c r="AC46">
        <f t="shared" si="0"/>
        <v>21.091814481262304</v>
      </c>
      <c r="AD46">
        <f t="shared" si="1"/>
        <v>1925.7165850972096</v>
      </c>
      <c r="AE46">
        <f>'IDT-1'!B46</f>
        <v>0</v>
      </c>
      <c r="AF46" s="26"/>
      <c r="AG46">
        <f t="shared" si="2"/>
        <v>1880.7165850972096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10.16209476309227</v>
      </c>
      <c r="F47">
        <f>GT_Spot!P47</f>
        <v>0</v>
      </c>
      <c r="G47">
        <f>PPCL_NG!P47</f>
        <v>33.950000000000003</v>
      </c>
      <c r="H47">
        <f>PPCL_Spot!P47</f>
        <v>6.339999999999999</v>
      </c>
      <c r="I47">
        <f>Bawana_NG!P47</f>
        <v>76.004866027062235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642.57165578351726</v>
      </c>
      <c r="P47" s="77">
        <v>57.989999999999995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318.38</v>
      </c>
      <c r="U47" s="78">
        <f>SUMPRODUCT(LTA!F47:AJ47,LTA!F$102:AJ$102,LTA!F$103:AJ$103)</f>
        <v>83.45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-72</v>
      </c>
      <c r="AA47" s="117">
        <f>STOA!H47</f>
        <v>915.29</v>
      </c>
      <c r="AB47" s="117">
        <f>-STOA!N47</f>
        <v>0</v>
      </c>
      <c r="AC47">
        <f t="shared" si="0"/>
        <v>20.503504571611028</v>
      </c>
      <c r="AD47">
        <f t="shared" si="1"/>
        <v>2014.1351120020611</v>
      </c>
      <c r="AE47">
        <f>'IDT-1'!B47</f>
        <v>0</v>
      </c>
      <c r="AF47" s="26"/>
      <c r="AG47">
        <f t="shared" si="2"/>
        <v>1969.1351120020611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10.16209476309227</v>
      </c>
      <c r="F48">
        <f>GT_Spot!P48</f>
        <v>0</v>
      </c>
      <c r="G48">
        <f>PPCL_NG!P48</f>
        <v>33.950000000000003</v>
      </c>
      <c r="H48">
        <f>PPCL_Spot!P48</f>
        <v>6.339999999999999</v>
      </c>
      <c r="I48">
        <f>Bawana_NG!P48</f>
        <v>76.004866027062235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642.57165578351726</v>
      </c>
      <c r="P48" s="77">
        <v>57.989999999999995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319.92</v>
      </c>
      <c r="U48" s="78">
        <f>SUMPRODUCT(LTA!F48:AJ48,LTA!F$102:AJ$102,LTA!F$103:AJ$103)</f>
        <v>116.49000000000001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-62</v>
      </c>
      <c r="AA48" s="117">
        <f>STOA!H48</f>
        <v>915.29</v>
      </c>
      <c r="AB48" s="117">
        <f>-STOA!N48</f>
        <v>0</v>
      </c>
      <c r="AC48">
        <f t="shared" si="0"/>
        <v>20.692392913822488</v>
      </c>
      <c r="AD48">
        <f t="shared" si="1"/>
        <v>2061.5262236598496</v>
      </c>
      <c r="AE48">
        <f>'IDT-1'!B48</f>
        <v>0</v>
      </c>
      <c r="AF48" s="26"/>
      <c r="AG48">
        <f t="shared" si="2"/>
        <v>2016.5262236598496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9.8489546477967203</v>
      </c>
      <c r="F49">
        <f>GT_Spot!P49</f>
        <v>0</v>
      </c>
      <c r="G49">
        <f>PPCL_NG!P49</f>
        <v>33.950000000000003</v>
      </c>
      <c r="H49">
        <f>PPCL_Spot!P49</f>
        <v>6.339999999999999</v>
      </c>
      <c r="I49">
        <f>Bawana_NG!P49</f>
        <v>74.999999999999986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571.07155198491432</v>
      </c>
      <c r="P49" s="77">
        <v>57.989999999999995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322.26</v>
      </c>
      <c r="U49" s="78">
        <f>SUMPRODUCT(LTA!F49:AJ49,LTA!F$102:AJ$102,LTA!F$103:AJ$103)</f>
        <v>116.5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-56</v>
      </c>
      <c r="AA49" s="117">
        <f>STOA!H49</f>
        <v>915.29</v>
      </c>
      <c r="AB49" s="117">
        <f>-STOA!N49</f>
        <v>0</v>
      </c>
      <c r="AC49">
        <f t="shared" si="0"/>
        <v>19.379779599610799</v>
      </c>
      <c r="AD49">
        <f t="shared" si="1"/>
        <v>2070.3707270331006</v>
      </c>
      <c r="AE49">
        <f>'IDT-1'!B49</f>
        <v>0</v>
      </c>
      <c r="AF49" s="26"/>
      <c r="AG49">
        <f t="shared" si="2"/>
        <v>2025.3707270331006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9.8489546477967203</v>
      </c>
      <c r="F50">
        <f>GT_Spot!P50</f>
        <v>0</v>
      </c>
      <c r="G50">
        <f>PPCL_NG!P50</f>
        <v>33.950000000000003</v>
      </c>
      <c r="H50">
        <f>PPCL_Spot!P50</f>
        <v>6.339999999999999</v>
      </c>
      <c r="I50">
        <f>Bawana_NG!P50</f>
        <v>74.999999999999986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547.6009952366901</v>
      </c>
      <c r="P50" s="77">
        <v>57.989999999999995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323.46000000000004</v>
      </c>
      <c r="U50" s="78">
        <f>SUMPRODUCT(LTA!F50:AJ50,LTA!F$102:AJ$102,LTA!F$103:AJ$103)</f>
        <v>108.13000000000001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-40</v>
      </c>
      <c r="AA50" s="117">
        <f>STOA!H50</f>
        <v>915.29</v>
      </c>
      <c r="AB50" s="117">
        <f>-STOA!N50</f>
        <v>0</v>
      </c>
      <c r="AC50">
        <f t="shared" si="0"/>
        <v>18.968092659871296</v>
      </c>
      <c r="AD50">
        <f t="shared" si="1"/>
        <v>2056.1418572246157</v>
      </c>
      <c r="AE50">
        <f>'IDT-1'!B50</f>
        <v>0</v>
      </c>
      <c r="AF50" s="26"/>
      <c r="AG50">
        <f t="shared" si="2"/>
        <v>2011.1418572246157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6.8397832323876324</v>
      </c>
      <c r="F51">
        <f>GT_Spot!P51</f>
        <v>0</v>
      </c>
      <c r="G51">
        <f>PPCL_NG!P51</f>
        <v>33.950000000000003</v>
      </c>
      <c r="H51">
        <f>PPCL_Spot!P51</f>
        <v>3.9600000000000004</v>
      </c>
      <c r="I51">
        <f>Bawana_NG!P51</f>
        <v>74.999999999999986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549.26297368558494</v>
      </c>
      <c r="P51" s="77">
        <v>57.989999999999995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324.64999999999998</v>
      </c>
      <c r="U51" s="78">
        <f>SUMPRODUCT(LTA!F51:AJ51,LTA!F$102:AJ$102,LTA!F$103:AJ$103)</f>
        <v>106.4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-24</v>
      </c>
      <c r="AA51" s="117">
        <f>STOA!H51</f>
        <v>915.29</v>
      </c>
      <c r="AB51" s="117">
        <f>-STOA!N51</f>
        <v>0</v>
      </c>
      <c r="AC51">
        <f t="shared" si="0"/>
        <v>18.788491321410849</v>
      </c>
      <c r="AD51">
        <f t="shared" si="1"/>
        <v>2068.0542655965619</v>
      </c>
      <c r="AE51">
        <f>'IDT-1'!B51</f>
        <v>0</v>
      </c>
      <c r="AF51" s="26"/>
      <c r="AG51">
        <f t="shared" si="2"/>
        <v>2023.0542655965619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6.8397832323876324</v>
      </c>
      <c r="F52">
        <f>GT_Spot!P52</f>
        <v>0</v>
      </c>
      <c r="G52">
        <f>PPCL_NG!P52</f>
        <v>33.950000000000003</v>
      </c>
      <c r="H52">
        <f>PPCL_Spot!P52</f>
        <v>3.9600000000000004</v>
      </c>
      <c r="I52">
        <f>Bawana_NG!P52</f>
        <v>74.999999999999986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588.50948212608648</v>
      </c>
      <c r="P52" s="77">
        <v>57.989999999999995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326.33</v>
      </c>
      <c r="U52" s="78">
        <f>SUMPRODUCT(LTA!F52:AJ52,LTA!F$102:AJ$102,LTA!F$103:AJ$103)</f>
        <v>107.32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-20</v>
      </c>
      <c r="AA52" s="117">
        <f>STOA!H52</f>
        <v>915.29</v>
      </c>
      <c r="AB52" s="117">
        <f>-STOA!N52</f>
        <v>0</v>
      </c>
      <c r="AC52">
        <f t="shared" si="0"/>
        <v>19.121228085598474</v>
      </c>
      <c r="AD52">
        <f t="shared" si="1"/>
        <v>2113.5680372728752</v>
      </c>
      <c r="AE52">
        <f>'IDT-1'!B52</f>
        <v>0</v>
      </c>
      <c r="AF52" s="26"/>
      <c r="AG52">
        <f t="shared" si="2"/>
        <v>2068.5680372728752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6.8397832323876324</v>
      </c>
      <c r="F53">
        <f>GT_Spot!P53</f>
        <v>0</v>
      </c>
      <c r="G53">
        <f>PPCL_NG!P53</f>
        <v>33.950000000000003</v>
      </c>
      <c r="H53">
        <f>PPCL_Spot!P53</f>
        <v>3.9600000000000004</v>
      </c>
      <c r="I53">
        <f>Bawana_NG!P53</f>
        <v>74.999999999999986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608.68999626436118</v>
      </c>
      <c r="P53" s="77">
        <v>57.989999999999995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326.27</v>
      </c>
      <c r="U53" s="78">
        <f>SUMPRODUCT(LTA!F53:AJ53,LTA!F$102:AJ$102,LTA!F$103:AJ$103)</f>
        <v>107.2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915.29</v>
      </c>
      <c r="AB53" s="117">
        <f>-STOA!N53</f>
        <v>0</v>
      </c>
      <c r="AC53">
        <f t="shared" si="0"/>
        <v>21.108370624543142</v>
      </c>
      <c r="AD53">
        <f t="shared" si="1"/>
        <v>1927.5814088722059</v>
      </c>
      <c r="AE53">
        <f>'IDT-1'!B53</f>
        <v>0</v>
      </c>
      <c r="AF53" s="26"/>
      <c r="AG53">
        <f t="shared" si="2"/>
        <v>1882.5814088722059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-224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6.8397832323876324</v>
      </c>
      <c r="F54">
        <f>GT_Spot!P54</f>
        <v>0</v>
      </c>
      <c r="G54">
        <f>PPCL_NG!P54</f>
        <v>33.950000000000003</v>
      </c>
      <c r="H54">
        <f>PPCL_Spot!P54</f>
        <v>3.9600000000000004</v>
      </c>
      <c r="I54">
        <f>Bawana_NG!P54</f>
        <v>74.999999999999986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608.68999626436118</v>
      </c>
      <c r="P54" s="77">
        <v>57.989999999999995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326.95999999999998</v>
      </c>
      <c r="U54" s="78">
        <f>SUMPRODUCT(LTA!F54:AJ54,LTA!F$102:AJ$102,LTA!F$103:AJ$103)</f>
        <v>107.08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915.29</v>
      </c>
      <c r="AB54" s="117">
        <f>-STOA!N54</f>
        <v>0</v>
      </c>
      <c r="AC54">
        <f t="shared" si="0"/>
        <v>21.068995986932162</v>
      </c>
      <c r="AD54">
        <f t="shared" si="1"/>
        <v>1933.1907835098166</v>
      </c>
      <c r="AE54">
        <f>'IDT-1'!B54</f>
        <v>0</v>
      </c>
      <c r="AF54" s="26"/>
      <c r="AG54">
        <f t="shared" si="2"/>
        <v>1888.1907835098166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-219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9.9372347266881018</v>
      </c>
      <c r="F55">
        <f>GT_Spot!P55</f>
        <v>0</v>
      </c>
      <c r="G55">
        <f>PPCL_NG!P55</f>
        <v>33.950000000000003</v>
      </c>
      <c r="H55">
        <f>PPCL_Spot!P55</f>
        <v>6.16</v>
      </c>
      <c r="I55">
        <f>Bawana_NG!P55</f>
        <v>74.999999999999986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564.22069366173582</v>
      </c>
      <c r="P55" s="77">
        <v>57.99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326.66000000000003</v>
      </c>
      <c r="U55" s="78">
        <f>SUMPRODUCT(LTA!F55:AJ55,LTA!F$102:AJ$102,LTA!F$103:AJ$103)</f>
        <v>107.57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915.29</v>
      </c>
      <c r="AB55" s="117">
        <f>-STOA!N55</f>
        <v>0</v>
      </c>
      <c r="AC55">
        <f t="shared" si="0"/>
        <v>20.796980717356469</v>
      </c>
      <c r="AD55">
        <f t="shared" si="1"/>
        <v>1886.4809476710673</v>
      </c>
      <c r="AE55">
        <f>'IDT-1'!B55</f>
        <v>0</v>
      </c>
      <c r="AF55" s="26"/>
      <c r="AG55">
        <f t="shared" si="2"/>
        <v>1841.4809476710673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-227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9.9372347266881018</v>
      </c>
      <c r="F56">
        <f>GT_Spot!P56</f>
        <v>0</v>
      </c>
      <c r="G56">
        <f>PPCL_NG!P56</f>
        <v>33.950000000000003</v>
      </c>
      <c r="H56">
        <f>PPCL_Spot!P56</f>
        <v>6.16</v>
      </c>
      <c r="I56">
        <f>Bawana_NG!P56</f>
        <v>74.999999999999986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632.06993480327151</v>
      </c>
      <c r="P56" s="77">
        <v>57.99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326.90000000000003</v>
      </c>
      <c r="U56" s="78">
        <f>SUMPRODUCT(LTA!F56:AJ56,LTA!F$102:AJ$102,LTA!F$103:AJ$103)</f>
        <v>73.87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915.29</v>
      </c>
      <c r="AB56" s="117">
        <f>-STOA!N56</f>
        <v>0</v>
      </c>
      <c r="AC56">
        <f t="shared" si="0"/>
        <v>20.833262213736123</v>
      </c>
      <c r="AD56">
        <f t="shared" si="1"/>
        <v>1950.8339073162235</v>
      </c>
      <c r="AE56">
        <f>'IDT-1'!B56</f>
        <v>0</v>
      </c>
      <c r="AF56" s="26"/>
      <c r="AG56">
        <f t="shared" si="2"/>
        <v>1905.8339073162235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6.8397832323876324</v>
      </c>
      <c r="F57">
        <f>GT_Spot!P57</f>
        <v>0</v>
      </c>
      <c r="G57">
        <f>PPCL_NG!P57</f>
        <v>33.950000000000003</v>
      </c>
      <c r="H57">
        <f>PPCL_Spot!P57</f>
        <v>3.9600000000000004</v>
      </c>
      <c r="I57">
        <f>Bawana_NG!P57</f>
        <v>74.999999999999986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692.65456231636938</v>
      </c>
      <c r="P57" s="77">
        <v>58.66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326.69</v>
      </c>
      <c r="U57" s="78">
        <f>SUMPRODUCT(LTA!F57:AJ57,LTA!F$102:AJ$102,LTA!F$103:AJ$103)</f>
        <v>74.34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915.29</v>
      </c>
      <c r="AB57" s="117">
        <f>-STOA!N57</f>
        <v>0</v>
      </c>
      <c r="AC57">
        <f t="shared" si="0"/>
        <v>20.546698140748351</v>
      </c>
      <c r="AD57">
        <f t="shared" si="1"/>
        <v>2095.3376474080083</v>
      </c>
      <c r="AE57">
        <f>'IDT-1'!B57</f>
        <v>0</v>
      </c>
      <c r="AF57" s="26"/>
      <c r="AG57">
        <f t="shared" si="2"/>
        <v>2050.3376474080083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6.8397832323876324</v>
      </c>
      <c r="F58">
        <f>GT_Spot!P58</f>
        <v>0</v>
      </c>
      <c r="G58">
        <f>PPCL_NG!P58</f>
        <v>33.950000000000003</v>
      </c>
      <c r="H58">
        <f>PPCL_Spot!P58</f>
        <v>3.9600000000000004</v>
      </c>
      <c r="I58">
        <f>Bawana_NG!P58</f>
        <v>74.999999999999986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692.65456231636938</v>
      </c>
      <c r="P58" s="77">
        <v>58.66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326.05</v>
      </c>
      <c r="U58" s="78">
        <f>SUMPRODUCT(LTA!F58:AJ58,LTA!F$102:AJ$102,LTA!F$103:AJ$103)</f>
        <v>79.88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915.29</v>
      </c>
      <c r="AB58" s="117">
        <f>-STOA!N58</f>
        <v>0</v>
      </c>
      <c r="AC58">
        <f t="shared" si="0"/>
        <v>20.865040093936408</v>
      </c>
      <c r="AD58">
        <f t="shared" si="1"/>
        <v>2068.9193054548205</v>
      </c>
      <c r="AE58">
        <f>'IDT-1'!B58</f>
        <v>0</v>
      </c>
      <c r="AF58" s="26"/>
      <c r="AG58">
        <f t="shared" si="2"/>
        <v>2023.9193054548205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-140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9.9709231264072056</v>
      </c>
      <c r="F59">
        <f>GT_Spot!P59</f>
        <v>0</v>
      </c>
      <c r="G59">
        <f>PPCL_NG!P59</f>
        <v>33.950000000000003</v>
      </c>
      <c r="H59">
        <f>PPCL_Spot!P59</f>
        <v>6.08</v>
      </c>
      <c r="I59">
        <f>Bawana_NG!P59</f>
        <v>74.999999999999986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696.74018099897262</v>
      </c>
      <c r="P59" s="77">
        <v>57.99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324</v>
      </c>
      <c r="U59" s="78">
        <f>SUMPRODUCT(LTA!F59:AJ59,LTA!F$102:AJ$102,LTA!F$103:AJ$103)</f>
        <v>77.36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915.29</v>
      </c>
      <c r="AB59" s="117">
        <f>-STOA!N59</f>
        <v>0</v>
      </c>
      <c r="AC59">
        <f t="shared" si="0"/>
        <v>19.658153716303339</v>
      </c>
      <c r="AD59">
        <f t="shared" si="1"/>
        <v>2214.222950409076</v>
      </c>
      <c r="AE59">
        <f>'IDT-1'!B59</f>
        <v>0</v>
      </c>
      <c r="AF59" s="26"/>
      <c r="AG59">
        <f t="shared" si="2"/>
        <v>2214.222950409076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9.9709231264072056</v>
      </c>
      <c r="F60">
        <f>GT_Spot!P60</f>
        <v>0</v>
      </c>
      <c r="G60">
        <f>PPCL_NG!P60</f>
        <v>33.950000000000003</v>
      </c>
      <c r="H60">
        <f>PPCL_Spot!P60</f>
        <v>6.08</v>
      </c>
      <c r="I60">
        <f>Bawana_NG!P60</f>
        <v>74.999999999999986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691.16869244019597</v>
      </c>
      <c r="P60" s="77">
        <v>57.99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321.3</v>
      </c>
      <c r="U60" s="78">
        <f>SUMPRODUCT(LTA!F60:AJ60,LTA!F$102:AJ$102,LTA!F$103:AJ$103)</f>
        <v>74.86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915.29</v>
      </c>
      <c r="AB60" s="117">
        <f>-STOA!N60</f>
        <v>0</v>
      </c>
      <c r="AC60">
        <f t="shared" si="0"/>
        <v>19.861068616986106</v>
      </c>
      <c r="AD60">
        <f t="shared" si="1"/>
        <v>2237.0785469496168</v>
      </c>
      <c r="AE60">
        <f>'IDT-1'!B60</f>
        <v>0</v>
      </c>
      <c r="AF60" s="26"/>
      <c r="AG60">
        <f t="shared" si="2"/>
        <v>2237.0785469496168</v>
      </c>
      <c r="AI60" s="75">
        <f>PXIL!H60</f>
        <v>0</v>
      </c>
      <c r="AJ60" s="75">
        <f>PXIL!N60</f>
        <v>0</v>
      </c>
      <c r="AK60" s="75">
        <f>RTM_IEX!H60</f>
        <v>33.83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9.9709231264072056</v>
      </c>
      <c r="F61">
        <f>GT_Spot!P61</f>
        <v>0</v>
      </c>
      <c r="G61">
        <f>PPCL_NG!P61</f>
        <v>33.950000000000003</v>
      </c>
      <c r="H61">
        <f>PPCL_Spot!P61</f>
        <v>6.08</v>
      </c>
      <c r="I61">
        <f>Bawana_NG!P61</f>
        <v>74.999999999999986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679.68077911571095</v>
      </c>
      <c r="P61" s="77">
        <v>57.99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315.74</v>
      </c>
      <c r="U61" s="78">
        <f>SUMPRODUCT(LTA!F61:AJ61,LTA!F$102:AJ$102,LTA!F$103:AJ$103)</f>
        <v>72.02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915.29</v>
      </c>
      <c r="AB61" s="117">
        <f>-STOA!N61</f>
        <v>0</v>
      </c>
      <c r="AC61">
        <f t="shared" si="0"/>
        <v>19.847622979730641</v>
      </c>
      <c r="AD61">
        <f t="shared" si="1"/>
        <v>2235.5640792623876</v>
      </c>
      <c r="AE61">
        <f>'IDT-1'!B61</f>
        <v>0</v>
      </c>
      <c r="AF61" s="26"/>
      <c r="AG61">
        <f t="shared" si="2"/>
        <v>2235.5640792623876</v>
      </c>
      <c r="AI61" s="75">
        <f>PXIL!H61</f>
        <v>0</v>
      </c>
      <c r="AJ61" s="75">
        <f>PXIL!N61</f>
        <v>0</v>
      </c>
      <c r="AK61" s="75">
        <f>RTM_IEX!H61</f>
        <v>52.19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9.9709231264072056</v>
      </c>
      <c r="F62">
        <f>GT_Spot!P62</f>
        <v>0</v>
      </c>
      <c r="G62">
        <f>PPCL_NG!P62</f>
        <v>33.950000000000003</v>
      </c>
      <c r="H62">
        <f>PPCL_Spot!P62</f>
        <v>6.08</v>
      </c>
      <c r="I62">
        <f>Bawana_NG!P62</f>
        <v>74.999999999999986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675.315768014995</v>
      </c>
      <c r="P62" s="77">
        <v>57.99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304.39999999999998</v>
      </c>
      <c r="U62" s="78">
        <f>SUMPRODUCT(LTA!F62:AJ62,LTA!F$102:AJ$102,LTA!F$103:AJ$103)</f>
        <v>68.989999999999995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913.89</v>
      </c>
      <c r="AB62" s="117">
        <f>-STOA!N62</f>
        <v>0</v>
      </c>
      <c r="AC62">
        <f t="shared" si="0"/>
        <v>19.772514882044341</v>
      </c>
      <c r="AD62">
        <f t="shared" si="1"/>
        <v>2227.1041762593577</v>
      </c>
      <c r="AE62">
        <f>'IDT-1'!B62</f>
        <v>0</v>
      </c>
      <c r="AF62" s="26"/>
      <c r="AG62">
        <f t="shared" si="2"/>
        <v>2227.1041762593577</v>
      </c>
      <c r="AI62" s="75">
        <f>PXIL!H62</f>
        <v>0</v>
      </c>
      <c r="AJ62" s="75">
        <f>PXIL!N62</f>
        <v>0</v>
      </c>
      <c r="AK62" s="75">
        <f>RTM_IEX!H62</f>
        <v>63.79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9.9709231264072056</v>
      </c>
      <c r="F63">
        <f>GT_Spot!P63</f>
        <v>0</v>
      </c>
      <c r="G63">
        <f>PPCL_NG!P63</f>
        <v>33.950000000000003</v>
      </c>
      <c r="H63">
        <f>PPCL_Spot!P63</f>
        <v>6.08</v>
      </c>
      <c r="I63">
        <f>Bawana_NG!P63</f>
        <v>74.999999999999986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715.69563502949325</v>
      </c>
      <c r="P63" s="77">
        <v>57.99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290.43</v>
      </c>
      <c r="U63" s="78">
        <f>SUMPRODUCT(LTA!F63:AJ63,LTA!F$102:AJ$102,LTA!F$103:AJ$103)</f>
        <v>73.64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912.49</v>
      </c>
      <c r="AB63" s="117">
        <f>-STOA!N63</f>
        <v>0</v>
      </c>
      <c r="AC63">
        <f t="shared" si="0"/>
        <v>20.110081711771929</v>
      </c>
      <c r="AD63">
        <f t="shared" si="1"/>
        <v>2265.1264764441289</v>
      </c>
      <c r="AE63">
        <f>'IDT-1'!B63</f>
        <v>0</v>
      </c>
      <c r="AF63" s="26"/>
      <c r="AG63">
        <f t="shared" si="2"/>
        <v>2265.1264764441289</v>
      </c>
      <c r="AI63" s="75">
        <f>PXIL!H63</f>
        <v>0</v>
      </c>
      <c r="AJ63" s="75">
        <f>PXIL!N63</f>
        <v>0</v>
      </c>
      <c r="AK63" s="75">
        <f>RTM_IEX!H63</f>
        <v>72.489999999999995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9.9709231264072056</v>
      </c>
      <c r="F64">
        <f>GT_Spot!P64</f>
        <v>0</v>
      </c>
      <c r="G64">
        <f>PPCL_NG!P64</f>
        <v>33.950000000000003</v>
      </c>
      <c r="H64">
        <f>PPCL_Spot!P64</f>
        <v>6.08</v>
      </c>
      <c r="I64">
        <f>Bawana_NG!P64</f>
        <v>74.999999999999986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780.49405170594275</v>
      </c>
      <c r="P64" s="77">
        <v>57.99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274.96000000000004</v>
      </c>
      <c r="U64" s="78">
        <f>SUMPRODUCT(LTA!F64:AJ64,LTA!F$102:AJ$102,LTA!F$103:AJ$103)</f>
        <v>65.3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911.79</v>
      </c>
      <c r="AB64" s="117">
        <f>-STOA!N64</f>
        <v>0</v>
      </c>
      <c r="AC64">
        <f t="shared" si="0"/>
        <v>20.58368377852468</v>
      </c>
      <c r="AD64">
        <f t="shared" si="1"/>
        <v>2318.4712910538251</v>
      </c>
      <c r="AE64">
        <f>'IDT-1'!B64</f>
        <v>0</v>
      </c>
      <c r="AF64" s="26"/>
      <c r="AG64">
        <f t="shared" si="2"/>
        <v>2318.4712910538251</v>
      </c>
      <c r="AI64" s="75">
        <f>PXIL!H64</f>
        <v>0</v>
      </c>
      <c r="AJ64" s="75">
        <f>PXIL!N64</f>
        <v>0</v>
      </c>
      <c r="AK64" s="75">
        <f>RTM_IEX!H64</f>
        <v>86.02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9.9709231264072056</v>
      </c>
      <c r="F65">
        <f>GT_Spot!P65</f>
        <v>0</v>
      </c>
      <c r="G65">
        <f>PPCL_NG!P65</f>
        <v>33.950000000000003</v>
      </c>
      <c r="H65">
        <f>PPCL_Spot!P65</f>
        <v>6.08</v>
      </c>
      <c r="I65">
        <f>Bawana_NG!P65</f>
        <v>74.999999999999986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780.07812227874285</v>
      </c>
      <c r="P65" s="77">
        <v>57.99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257.11</v>
      </c>
      <c r="U65" s="78">
        <f>SUMPRODUCT(LTA!F65:AJ65,LTA!F$102:AJ$102,LTA!F$103:AJ$103)</f>
        <v>67.58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910.39</v>
      </c>
      <c r="AB65" s="117">
        <f>-STOA!N65</f>
        <v>0</v>
      </c>
      <c r="AC65">
        <f t="shared" si="0"/>
        <v>20.872887599565324</v>
      </c>
      <c r="AD65">
        <f t="shared" si="1"/>
        <v>2351.0461578055847</v>
      </c>
      <c r="AE65">
        <f>'IDT-1'!B65</f>
        <v>0</v>
      </c>
      <c r="AF65" s="26"/>
      <c r="AG65">
        <f t="shared" si="2"/>
        <v>2351.0461578055847</v>
      </c>
      <c r="AI65" s="75">
        <f>PXIL!H65</f>
        <v>0</v>
      </c>
      <c r="AJ65" s="75">
        <f>PXIL!N65</f>
        <v>0</v>
      </c>
      <c r="AK65" s="75">
        <f>RTM_IEX!H65</f>
        <v>136.27000000000001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9.9944658944658951</v>
      </c>
      <c r="F66">
        <f>GT_Spot!P66</f>
        <v>0</v>
      </c>
      <c r="G66">
        <f>PPCL_NG!P66</f>
        <v>33.950000000000003</v>
      </c>
      <c r="H66">
        <f>PPCL_Spot!P66</f>
        <v>6.16</v>
      </c>
      <c r="I66">
        <f>Bawana_NG!P66</f>
        <v>74.999999999999986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779.81316842807712</v>
      </c>
      <c r="P66" s="77">
        <v>57.99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237.73</v>
      </c>
      <c r="U66" s="78">
        <f>SUMPRODUCT(LTA!F66:AJ66,LTA!F$102:AJ$102,LTA!F$103:AJ$103)</f>
        <v>68.11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908.29</v>
      </c>
      <c r="AB66" s="117">
        <f>-STOA!N66</f>
        <v>0</v>
      </c>
      <c r="AC66">
        <f t="shared" si="0"/>
        <v>20.636155182038376</v>
      </c>
      <c r="AD66">
        <f t="shared" si="1"/>
        <v>2324.3814791405043</v>
      </c>
      <c r="AE66">
        <f>'IDT-1'!B66</f>
        <v>0</v>
      </c>
      <c r="AF66" s="26"/>
      <c r="AG66">
        <f t="shared" si="2"/>
        <v>2324.3814791405043</v>
      </c>
      <c r="AI66" s="75">
        <f>PXIL!H66</f>
        <v>0</v>
      </c>
      <c r="AJ66" s="75">
        <f>PXIL!N66</f>
        <v>0</v>
      </c>
      <c r="AK66" s="75">
        <f>RTM_IEX!H66</f>
        <v>130.47999999999999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9.9944658944658951</v>
      </c>
      <c r="F67">
        <f>GT_Spot!P67</f>
        <v>0</v>
      </c>
      <c r="G67">
        <f>PPCL_NG!P67</f>
        <v>33.950000000000003</v>
      </c>
      <c r="H67">
        <f>PPCL_Spot!P67</f>
        <v>5.98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871.64358979143242</v>
      </c>
      <c r="P67" s="77">
        <v>56.71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218.61</v>
      </c>
      <c r="U67" s="78">
        <f>SUMPRODUCT(LTA!F67:AJ67,LTA!F$102:AJ$102,LTA!F$103:AJ$103)</f>
        <v>69.77000000000001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797.57000000000016</v>
      </c>
      <c r="AB67" s="117">
        <f>-STOA!N67</f>
        <v>0</v>
      </c>
      <c r="AC67">
        <f t="shared" si="0"/>
        <v>20.775198890035909</v>
      </c>
      <c r="AD67">
        <f t="shared" si="1"/>
        <v>2340.0428567958625</v>
      </c>
      <c r="AE67">
        <f>'IDT-1'!B67</f>
        <v>0</v>
      </c>
      <c r="AF67" s="26"/>
      <c r="AG67">
        <f t="shared" si="2"/>
        <v>2340.0428567958625</v>
      </c>
      <c r="AI67" s="75">
        <f>PXIL!H67</f>
        <v>0</v>
      </c>
      <c r="AJ67" s="75">
        <f>PXIL!N67</f>
        <v>0</v>
      </c>
      <c r="AK67" s="75">
        <f>RTM_IEX!H67</f>
        <v>159.47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9.9944658944658951</v>
      </c>
      <c r="F68">
        <f>GT_Spot!P68</f>
        <v>0</v>
      </c>
      <c r="G68">
        <f>PPCL_NG!P68</f>
        <v>33.950000000000003</v>
      </c>
      <c r="H68">
        <f>PPCL_Spot!P68</f>
        <v>5.98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952.83697672839821</v>
      </c>
      <c r="P68" s="77">
        <v>94.91536093055079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196.85</v>
      </c>
      <c r="U68" s="78">
        <f>SUMPRODUCT(LTA!F68:AJ68,LTA!F$102:AJ$102,LTA!F$103:AJ$103)</f>
        <v>72.37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795.47000000000014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20.627435871270052</v>
      </c>
      <c r="AD68">
        <f t="shared" ref="AD68:AD98" si="4">SUM(B68:AB68,AI68:AR68)-AC68</f>
        <v>2323.3993676821451</v>
      </c>
      <c r="AE68">
        <f>'IDT-1'!B68</f>
        <v>0</v>
      </c>
      <c r="AF68" s="26"/>
      <c r="AG68">
        <f t="shared" ref="AG68:AG98" si="5">SUM(AD68:AF68)+AT68</f>
        <v>2323.3993676821451</v>
      </c>
      <c r="AI68" s="75">
        <f>PXIL!H68</f>
        <v>0</v>
      </c>
      <c r="AJ68" s="75">
        <f>PXIL!N68</f>
        <v>0</v>
      </c>
      <c r="AK68" s="75">
        <f>RTM_IEX!H68</f>
        <v>44.54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6.8397832323876324</v>
      </c>
      <c r="F69">
        <f>GT_Spot!P69</f>
        <v>0</v>
      </c>
      <c r="G69">
        <f>PPCL_NG!P69</f>
        <v>33.950000000000003</v>
      </c>
      <c r="H69">
        <f>PPCL_Spot!P69</f>
        <v>3.0487296959600161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990.64070513361878</v>
      </c>
      <c r="P69" s="77">
        <v>93.41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173.95</v>
      </c>
      <c r="U69" s="78">
        <f>SUMPRODUCT(LTA!F69:AJ69,LTA!F$102:AJ$102,LTA!F$103:AJ$103)</f>
        <v>65.61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793.37000000000012</v>
      </c>
      <c r="AB69" s="117">
        <f>-STOA!N69</f>
        <v>0</v>
      </c>
      <c r="AC69">
        <f t="shared" si="3"/>
        <v>20.646289118945308</v>
      </c>
      <c r="AD69">
        <f t="shared" si="4"/>
        <v>2325.5229289430213</v>
      </c>
      <c r="AE69">
        <f>'IDT-1'!B69</f>
        <v>0</v>
      </c>
      <c r="AF69" s="26"/>
      <c r="AG69">
        <f t="shared" si="5"/>
        <v>2325.5229289430213</v>
      </c>
      <c r="AI69" s="75">
        <f>PXIL!H69</f>
        <v>0</v>
      </c>
      <c r="AJ69" s="75">
        <f>PXIL!N69</f>
        <v>0</v>
      </c>
      <c r="AK69" s="75">
        <f>RTM_IEX!H69</f>
        <v>54.12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6.8397832323876324</v>
      </c>
      <c r="F70">
        <f>GT_Spot!P70</f>
        <v>0</v>
      </c>
      <c r="G70">
        <f>PPCL_NG!P70</f>
        <v>33.950000000000003</v>
      </c>
      <c r="H70">
        <f>PPCL_Spot!P70</f>
        <v>3.0487296959600161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970.34368116723988</v>
      </c>
      <c r="P70" s="77">
        <v>93.41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150.91</v>
      </c>
      <c r="U70" s="78">
        <f>SUMPRODUCT(LTA!F70:AJ70,LTA!F$102:AJ$102,LTA!F$103:AJ$103)</f>
        <v>69.47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789.87000000000012</v>
      </c>
      <c r="AB70" s="117">
        <f>-STOA!N70</f>
        <v>0</v>
      </c>
      <c r="AC70">
        <f t="shared" si="3"/>
        <v>20.387155308041176</v>
      </c>
      <c r="AD70">
        <f t="shared" si="4"/>
        <v>2296.3350387875466</v>
      </c>
      <c r="AE70">
        <f>'IDT-1'!B70</f>
        <v>0</v>
      </c>
      <c r="AF70" s="26"/>
      <c r="AG70">
        <f t="shared" si="5"/>
        <v>2296.3350387875466</v>
      </c>
      <c r="AI70" s="75">
        <f>PXIL!H70</f>
        <v>0</v>
      </c>
      <c r="AJ70" s="75">
        <f>PXIL!N70</f>
        <v>0</v>
      </c>
      <c r="AK70" s="75">
        <f>RTM_IEX!H70</f>
        <v>72.489999999999995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9.9944658944658951</v>
      </c>
      <c r="F71">
        <f>GT_Spot!P71</f>
        <v>0</v>
      </c>
      <c r="G71">
        <f>PPCL_NG!P71</f>
        <v>33.950000000000003</v>
      </c>
      <c r="H71">
        <f>PPCL_Spot!P71</f>
        <v>5.98</v>
      </c>
      <c r="I71">
        <f>Bawana_NG!P71</f>
        <v>97.835785483523594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927.37944916689435</v>
      </c>
      <c r="P71" s="77">
        <v>113.78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128.79000000000002</v>
      </c>
      <c r="U71" s="78">
        <f>SUMPRODUCT(LTA!F71:AJ71,LTA!F$102:AJ$102,LTA!F$103:AJ$103)</f>
        <v>74.59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788.47000000000014</v>
      </c>
      <c r="AB71" s="117">
        <f>-STOA!N71</f>
        <v>0</v>
      </c>
      <c r="AC71">
        <f t="shared" si="3"/>
        <v>19.749517794791764</v>
      </c>
      <c r="AD71">
        <f t="shared" si="4"/>
        <v>2224.5138679769993</v>
      </c>
      <c r="AE71">
        <f>'IDT-1'!B71</f>
        <v>0</v>
      </c>
      <c r="AF71" s="26"/>
      <c r="AG71">
        <f t="shared" si="5"/>
        <v>2224.5138679769993</v>
      </c>
      <c r="AI71" s="75">
        <f>PXIL!H71</f>
        <v>0</v>
      </c>
      <c r="AJ71" s="75">
        <f>PXIL!N71</f>
        <v>0</v>
      </c>
      <c r="AK71" s="75">
        <f>RTM_IEX!H71</f>
        <v>40.590000000000003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9.9944658944658951</v>
      </c>
      <c r="F72">
        <f>GT_Spot!P72</f>
        <v>0</v>
      </c>
      <c r="G72">
        <f>PPCL_NG!P72</f>
        <v>33.950000000000003</v>
      </c>
      <c r="H72">
        <f>PPCL_Spot!P72</f>
        <v>5.98</v>
      </c>
      <c r="I72">
        <f>Bawana_NG!P72</f>
        <v>97.835785483523594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958.93684720239162</v>
      </c>
      <c r="P72" s="77">
        <v>118.13</v>
      </c>
      <c r="Q72" s="77">
        <v>0</v>
      </c>
      <c r="R72" s="80">
        <v>20.799999999999997</v>
      </c>
      <c r="S72" s="80">
        <v>0</v>
      </c>
      <c r="T72" s="78">
        <f>SUMPRODUCT(LTA!F72:AJ72,LTA!F$101:AJ$101,LTA!F$103:AJ$103)</f>
        <v>105.25000000000001</v>
      </c>
      <c r="U72" s="78">
        <f>SUMPRODUCT(LTA!F72:AJ72,LTA!F$102:AJ$102,LTA!F$103:AJ$103)</f>
        <v>81.14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786.37000000000012</v>
      </c>
      <c r="AB72" s="117">
        <f>-STOA!N72</f>
        <v>0</v>
      </c>
      <c r="AC72">
        <f t="shared" si="3"/>
        <v>19.930038467507359</v>
      </c>
      <c r="AD72">
        <f t="shared" si="4"/>
        <v>2244.8470601128738</v>
      </c>
      <c r="AE72">
        <f>'IDT-1'!B72</f>
        <v>0</v>
      </c>
      <c r="AF72" s="26"/>
      <c r="AG72">
        <f t="shared" si="5"/>
        <v>2244.8470601128738</v>
      </c>
      <c r="AI72" s="75">
        <f>PXIL!H72</f>
        <v>0</v>
      </c>
      <c r="AJ72" s="75">
        <f>PXIL!N72</f>
        <v>0</v>
      </c>
      <c r="AK72" s="75">
        <f>RTM_IEX!H72</f>
        <v>46.39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9.9944658944658951</v>
      </c>
      <c r="F73">
        <f>GT_Spot!P73</f>
        <v>0</v>
      </c>
      <c r="G73">
        <f>PPCL_NG!P73</f>
        <v>33.950000000000003</v>
      </c>
      <c r="H73">
        <f>PPCL_Spot!P73</f>
        <v>5.98</v>
      </c>
      <c r="I73">
        <f>Bawana_NG!P73</f>
        <v>97.835785483523594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978.83023693955704</v>
      </c>
      <c r="P73" s="77">
        <v>118.13</v>
      </c>
      <c r="Q73" s="77">
        <v>0</v>
      </c>
      <c r="R73" s="80">
        <v>19.649999999999999</v>
      </c>
      <c r="S73" s="80">
        <v>0</v>
      </c>
      <c r="T73" s="78">
        <f>SUMPRODUCT(LTA!F73:AJ73,LTA!F$101:AJ$101,LTA!F$103:AJ$103)</f>
        <v>83</v>
      </c>
      <c r="U73" s="78">
        <f>SUMPRODUCT(LTA!F73:AJ73,LTA!F$102:AJ$102,LTA!F$103:AJ$103)</f>
        <v>90.18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782.87000000000012</v>
      </c>
      <c r="AB73" s="117">
        <f>-STOA!N73</f>
        <v>0</v>
      </c>
      <c r="AC73">
        <f t="shared" si="3"/>
        <v>19.820332297194412</v>
      </c>
      <c r="AD73">
        <f t="shared" si="4"/>
        <v>2232.4901560203521</v>
      </c>
      <c r="AE73">
        <f>'IDT-1'!B73</f>
        <v>0</v>
      </c>
      <c r="AF73" s="26"/>
      <c r="AG73">
        <f t="shared" si="5"/>
        <v>2232.4901560203521</v>
      </c>
      <c r="AI73" s="75">
        <f>PXIL!H73</f>
        <v>0</v>
      </c>
      <c r="AJ73" s="75">
        <f>PXIL!N73</f>
        <v>0</v>
      </c>
      <c r="AK73" s="75">
        <f>RTM_IEX!H73</f>
        <v>31.89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9.9944658944658951</v>
      </c>
      <c r="F74">
        <f>GT_Spot!P74</f>
        <v>0</v>
      </c>
      <c r="G74">
        <f>PPCL_NG!P74</f>
        <v>33.950000000000003</v>
      </c>
      <c r="H74">
        <f>PPCL_Spot!P74</f>
        <v>5.98</v>
      </c>
      <c r="I74">
        <f>Bawana_NG!P74</f>
        <v>97.835785483523594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918.89955785341192</v>
      </c>
      <c r="P74" s="77">
        <v>118.13</v>
      </c>
      <c r="Q74" s="77">
        <v>0</v>
      </c>
      <c r="R74" s="80">
        <v>14.36</v>
      </c>
      <c r="S74" s="80">
        <v>0</v>
      </c>
      <c r="T74" s="78">
        <f>SUMPRODUCT(LTA!F74:AJ74,LTA!F$101:AJ$101,LTA!F$103:AJ$103)</f>
        <v>62.440000000000005</v>
      </c>
      <c r="U74" s="78">
        <f>SUMPRODUCT(LTA!F74:AJ74,LTA!F$102:AJ$102,LTA!F$103:AJ$103)</f>
        <v>101.47999999999999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779.45000000000016</v>
      </c>
      <c r="AB74" s="117">
        <f>-STOA!N74</f>
        <v>0</v>
      </c>
      <c r="AC74">
        <f t="shared" si="3"/>
        <v>19.423974321236333</v>
      </c>
      <c r="AD74">
        <f t="shared" si="4"/>
        <v>2187.8458349101647</v>
      </c>
      <c r="AE74">
        <f>'IDT-1'!B74</f>
        <v>0</v>
      </c>
      <c r="AF74" s="26"/>
      <c r="AG74">
        <f t="shared" si="5"/>
        <v>2187.8458349101647</v>
      </c>
      <c r="AI74" s="75">
        <f>PXIL!H74</f>
        <v>0</v>
      </c>
      <c r="AJ74" s="75">
        <f>PXIL!N74</f>
        <v>0</v>
      </c>
      <c r="AK74" s="75">
        <f>RTM_IEX!H74</f>
        <v>64.75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10.165263486124104</v>
      </c>
      <c r="F75">
        <f>GT_Spot!P75</f>
        <v>0</v>
      </c>
      <c r="G75">
        <f>PPCL_NG!P75</f>
        <v>33.950000000000003</v>
      </c>
      <c r="H75">
        <f>PPCL_Spot!P75</f>
        <v>6.5700000000000012</v>
      </c>
      <c r="I75">
        <f>Bawana_NG!P75</f>
        <v>74.999999999999986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862.71169901435667</v>
      </c>
      <c r="P75" s="77">
        <v>96.649999999999991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45.09</v>
      </c>
      <c r="U75" s="78">
        <f>SUMPRODUCT(LTA!F75:AJ75,LTA!F$102:AJ$102,LTA!F$103:AJ$103)</f>
        <v>130.96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827.46</v>
      </c>
      <c r="AB75" s="117">
        <f>-STOA!N75</f>
        <v>0</v>
      </c>
      <c r="AC75">
        <f t="shared" si="3"/>
        <v>18.753477270004232</v>
      </c>
      <c r="AD75">
        <f t="shared" si="4"/>
        <v>2112.3234852304768</v>
      </c>
      <c r="AE75">
        <f>'IDT-1'!B75</f>
        <v>0</v>
      </c>
      <c r="AF75" s="26"/>
      <c r="AG75">
        <f t="shared" si="5"/>
        <v>2112.3234852304768</v>
      </c>
      <c r="AI75" s="75">
        <f>PXIL!H75</f>
        <v>0</v>
      </c>
      <c r="AJ75" s="75">
        <f>PXIL!N75</f>
        <v>0</v>
      </c>
      <c r="AK75" s="75">
        <f>RTM_IEX!H75</f>
        <v>42.52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10.165263486124104</v>
      </c>
      <c r="F76">
        <f>GT_Spot!P76</f>
        <v>0</v>
      </c>
      <c r="G76">
        <f>PPCL_NG!P76</f>
        <v>33.950000000000003</v>
      </c>
      <c r="H76">
        <f>PPCL_Spot!P76</f>
        <v>6.5700000000000012</v>
      </c>
      <c r="I76">
        <f>Bawana_NG!P76</f>
        <v>74.999999999999986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879.34710139539368</v>
      </c>
      <c r="P76" s="77">
        <v>74.05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31.58</v>
      </c>
      <c r="U76" s="78">
        <f>SUMPRODUCT(LTA!F76:AJ76,LTA!F$102:AJ$102,LTA!F$103:AJ$103)</f>
        <v>122.7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825.50000000000011</v>
      </c>
      <c r="AB76" s="117">
        <f>-STOA!N76</f>
        <v>0</v>
      </c>
      <c r="AC76">
        <f t="shared" si="3"/>
        <v>18.237052810957358</v>
      </c>
      <c r="AD76">
        <f t="shared" si="4"/>
        <v>2054.1553120705607</v>
      </c>
      <c r="AE76">
        <f>'IDT-1'!B76</f>
        <v>0</v>
      </c>
      <c r="AF76" s="26"/>
      <c r="AG76">
        <f t="shared" si="5"/>
        <v>2054.1553120705607</v>
      </c>
      <c r="AI76" s="75">
        <f>PXIL!H76</f>
        <v>0</v>
      </c>
      <c r="AJ76" s="75">
        <f>PXIL!N76</f>
        <v>0</v>
      </c>
      <c r="AK76" s="75">
        <f>RTM_IEX!H76</f>
        <v>13.53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10.165263486124104</v>
      </c>
      <c r="F77">
        <f>GT_Spot!P77</f>
        <v>0</v>
      </c>
      <c r="G77">
        <f>PPCL_NG!P77</f>
        <v>33.950000000000003</v>
      </c>
      <c r="H77">
        <f>PPCL_Spot!P77</f>
        <v>6.5700000000000012</v>
      </c>
      <c r="I77">
        <f>Bawana_NG!P77</f>
        <v>74.999999999999986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909.25011981797525</v>
      </c>
      <c r="P77" s="77">
        <v>56.05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19.32</v>
      </c>
      <c r="U77" s="78">
        <f>SUMPRODUCT(LTA!F77:AJ77,LTA!F$102:AJ$102,LTA!F$103:AJ$103)</f>
        <v>128.28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823.7</v>
      </c>
      <c r="AB77" s="117">
        <f>-STOA!N77</f>
        <v>0</v>
      </c>
      <c r="AC77">
        <f t="shared" si="3"/>
        <v>18.938264722551455</v>
      </c>
      <c r="AD77">
        <f t="shared" si="4"/>
        <v>1954.3471185815476</v>
      </c>
      <c r="AE77">
        <f>'IDT-1'!B77</f>
        <v>0</v>
      </c>
      <c r="AF77" s="26"/>
      <c r="AG77">
        <f t="shared" si="5"/>
        <v>1954.3471185815476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10.165263486124104</v>
      </c>
      <c r="F78">
        <f>GT_Spot!P78</f>
        <v>0</v>
      </c>
      <c r="G78">
        <f>PPCL_NG!P78</f>
        <v>33.950000000000003</v>
      </c>
      <c r="H78">
        <f>PPCL_Spot!P78</f>
        <v>7.07</v>
      </c>
      <c r="I78">
        <f>Bawana_NG!P78</f>
        <v>74.999999999999986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867.82624619184423</v>
      </c>
      <c r="P78" s="77">
        <v>56.05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11.08</v>
      </c>
      <c r="U78" s="78">
        <f>SUMPRODUCT(LTA!F78:AJ78,LTA!F$102:AJ$102,LTA!F$103:AJ$103)</f>
        <v>132.23000000000002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822.15000000000009</v>
      </c>
      <c r="AB78" s="117">
        <f>-STOA!N78</f>
        <v>0</v>
      </c>
      <c r="AC78">
        <f t="shared" si="3"/>
        <v>18.002933110831982</v>
      </c>
      <c r="AD78">
        <f t="shared" si="4"/>
        <v>1967.5185765671365</v>
      </c>
      <c r="AE78">
        <f>'IDT-1'!B78</f>
        <v>0</v>
      </c>
      <c r="AF78" s="26"/>
      <c r="AG78">
        <f t="shared" si="5"/>
        <v>1967.5185765671365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10.165263486124104</v>
      </c>
      <c r="F79">
        <f>GT_Spot!P79</f>
        <v>0</v>
      </c>
      <c r="G79">
        <f>PPCL_NG!P79</f>
        <v>33.950000000000003</v>
      </c>
      <c r="H79">
        <f>PPCL_Spot!P79</f>
        <v>7.07</v>
      </c>
      <c r="I79">
        <f>Bawana_NG!P79</f>
        <v>75.999999999999986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908.21111145788882</v>
      </c>
      <c r="P79" s="77">
        <v>54.69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4.5999999999999996</v>
      </c>
      <c r="U79" s="78">
        <f>SUMPRODUCT(LTA!F79:AJ79,LTA!F$102:AJ$102,LTA!F$103:AJ$103)</f>
        <v>106.13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820.94</v>
      </c>
      <c r="AB79" s="117">
        <f>-STOA!N79</f>
        <v>0</v>
      </c>
      <c r="AC79">
        <f t="shared" si="3"/>
        <v>18.226484348094885</v>
      </c>
      <c r="AD79">
        <f t="shared" si="4"/>
        <v>1954.529890595918</v>
      </c>
      <c r="AE79">
        <f>'IDT-1'!B79</f>
        <v>0</v>
      </c>
      <c r="AF79" s="26"/>
      <c r="AG79">
        <f t="shared" si="5"/>
        <v>1954.529890595918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10.165263486124104</v>
      </c>
      <c r="F80">
        <f>GT_Spot!P80</f>
        <v>0</v>
      </c>
      <c r="G80">
        <f>PPCL_NG!P80</f>
        <v>33.950000000000003</v>
      </c>
      <c r="H80">
        <f>PPCL_Spot!P80</f>
        <v>7.07</v>
      </c>
      <c r="I80">
        <f>Bawana_NG!P80</f>
        <v>75.999999999999986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926.04337765868888</v>
      </c>
      <c r="P80" s="77">
        <v>54.69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1.62</v>
      </c>
      <c r="U80" s="78">
        <f>SUMPRODUCT(LTA!F80:AJ80,LTA!F$102:AJ$102,LTA!F$103:AJ$103)</f>
        <v>108.62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819.97000000000014</v>
      </c>
      <c r="AB80" s="117">
        <f>-STOA!N80</f>
        <v>0</v>
      </c>
      <c r="AC80">
        <f t="shared" si="3"/>
        <v>18.725685391549739</v>
      </c>
      <c r="AD80">
        <f t="shared" si="4"/>
        <v>1930.4029557532635</v>
      </c>
      <c r="AE80">
        <f>'IDT-1'!B80</f>
        <v>0</v>
      </c>
      <c r="AF80" s="26"/>
      <c r="AG80">
        <f t="shared" si="5"/>
        <v>1930.4029557532635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10.495554883580285</v>
      </c>
      <c r="F81">
        <f>GT_Spot!P81</f>
        <v>0</v>
      </c>
      <c r="G81">
        <f>PPCL_NG!P81</f>
        <v>33.950000000000003</v>
      </c>
      <c r="H81">
        <f>PPCL_Spot!P81</f>
        <v>7.07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1098.8171018251674</v>
      </c>
      <c r="P81" s="77">
        <v>111.86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0.28999999999999998</v>
      </c>
      <c r="U81" s="78">
        <f>SUMPRODUCT(LTA!F81:AJ81,LTA!F$102:AJ$102,LTA!F$103:AJ$103)</f>
        <v>115.42999999999999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819.03000000000009</v>
      </c>
      <c r="AB81" s="117">
        <f>-STOA!N81</f>
        <v>0</v>
      </c>
      <c r="AC81">
        <f t="shared" si="3"/>
        <v>22.553577044896546</v>
      </c>
      <c r="AD81">
        <f t="shared" si="4"/>
        <v>2010.0090796638508</v>
      </c>
      <c r="AE81">
        <f>'IDT-1'!B81</f>
        <v>0</v>
      </c>
      <c r="AF81" s="26"/>
      <c r="AG81">
        <f t="shared" si="5"/>
        <v>2010.0090796638508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-264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10.495554883580285</v>
      </c>
      <c r="F82">
        <f>GT_Spot!P82</f>
        <v>0</v>
      </c>
      <c r="G82">
        <f>PPCL_NG!P82</f>
        <v>33.950000000000003</v>
      </c>
      <c r="H82">
        <f>PPCL_Spot!P82</f>
        <v>7.07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1226.7230526705939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118.54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819.03000000000009</v>
      </c>
      <c r="AB82" s="117">
        <f>-STOA!N82</f>
        <v>0</v>
      </c>
      <c r="AC82">
        <f t="shared" si="3"/>
        <v>24.806760459955346</v>
      </c>
      <c r="AD82">
        <f t="shared" si="4"/>
        <v>2026.7518470942189</v>
      </c>
      <c r="AE82">
        <f>'IDT-1'!B82</f>
        <v>0</v>
      </c>
      <c r="AF82" s="26"/>
      <c r="AG82">
        <f t="shared" si="5"/>
        <v>2026.7518470942189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-382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10.495554883580285</v>
      </c>
      <c r="F83">
        <f>GT_Spot!P83</f>
        <v>0</v>
      </c>
      <c r="G83">
        <f>PPCL_NG!P83</f>
        <v>33.950000000000003</v>
      </c>
      <c r="H83">
        <f>PPCL_Spot!P83</f>
        <v>7.07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1225.8494588361939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121.88000000000001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818.89</v>
      </c>
      <c r="AB83" s="117">
        <f>-STOA!N83</f>
        <v>0</v>
      </c>
      <c r="AC83">
        <f t="shared" si="3"/>
        <v>25.910364391920453</v>
      </c>
      <c r="AD83">
        <f t="shared" si="4"/>
        <v>1905.9746493278537</v>
      </c>
      <c r="AE83">
        <f>'IDT-1'!B83</f>
        <v>0</v>
      </c>
      <c r="AF83" s="26"/>
      <c r="AG83">
        <f t="shared" si="5"/>
        <v>1980.9746493278537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-504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10.495554883580285</v>
      </c>
      <c r="F84">
        <f>GT_Spot!P84</f>
        <v>0</v>
      </c>
      <c r="G84">
        <f>PPCL_NG!P84</f>
        <v>33.950000000000003</v>
      </c>
      <c r="H84">
        <f>PPCL_Spot!P84</f>
        <v>7.07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1225.8494588361939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125.42999999999999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818.89</v>
      </c>
      <c r="AB84" s="117">
        <f>-STOA!N84</f>
        <v>0</v>
      </c>
      <c r="AC84">
        <f t="shared" si="3"/>
        <v>25.524332398377275</v>
      </c>
      <c r="AD84">
        <f t="shared" si="4"/>
        <v>1956.9106813213971</v>
      </c>
      <c r="AE84">
        <f>'IDT-1'!B84</f>
        <v>0</v>
      </c>
      <c r="AF84" s="26"/>
      <c r="AG84">
        <f t="shared" si="5"/>
        <v>2031.9106813213971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-457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10.495554883580285</v>
      </c>
      <c r="F85">
        <f>GT_Spot!P85</f>
        <v>0</v>
      </c>
      <c r="G85">
        <f>PPCL_NG!P85</f>
        <v>33.950000000000003</v>
      </c>
      <c r="H85">
        <f>PPCL_Spot!P85</f>
        <v>7.07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1217.0663292059924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126.38000000000001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818.89</v>
      </c>
      <c r="AB85" s="117">
        <f>-STOA!N85</f>
        <v>0</v>
      </c>
      <c r="AC85">
        <f t="shared" si="3"/>
        <v>24.709638145767094</v>
      </c>
      <c r="AD85">
        <f t="shared" si="4"/>
        <v>2033.8922459438056</v>
      </c>
      <c r="AE85">
        <f>'IDT-1'!B85</f>
        <v>0</v>
      </c>
      <c r="AF85" s="26"/>
      <c r="AG85">
        <f t="shared" si="5"/>
        <v>2108.8922459438054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-373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7.2763047390521907</v>
      </c>
      <c r="F86">
        <f>GT_Spot!P86</f>
        <v>0</v>
      </c>
      <c r="G86">
        <f>PPCL_NG!P86</f>
        <v>33.950000000000003</v>
      </c>
      <c r="H86">
        <f>PPCL_Spot!P86</f>
        <v>4.57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1199.2340630051924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127.33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818.89</v>
      </c>
      <c r="AB86" s="117">
        <f>-STOA!N86</f>
        <v>0</v>
      </c>
      <c r="AC86">
        <f t="shared" si="3"/>
        <v>24.457476036795036</v>
      </c>
      <c r="AD86">
        <f t="shared" si="4"/>
        <v>2017.5428917074496</v>
      </c>
      <c r="AE86">
        <f>'IDT-1'!B86</f>
        <v>0</v>
      </c>
      <c r="AF86" s="26"/>
      <c r="AG86">
        <f t="shared" si="5"/>
        <v>2092.5428917074496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-367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7.2763047390521907</v>
      </c>
      <c r="F87">
        <f>GT_Spot!P87</f>
        <v>0</v>
      </c>
      <c r="G87">
        <f>PPCL_NG!P87</f>
        <v>33.950000000000003</v>
      </c>
      <c r="H87">
        <f>PPCL_Spot!P87</f>
        <v>4.7299999999999995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1165.2483342916969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119.99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843.78</v>
      </c>
      <c r="AB87" s="117">
        <f>-STOA!N87</f>
        <v>0</v>
      </c>
      <c r="AC87">
        <f t="shared" si="3"/>
        <v>23.524096274640893</v>
      </c>
      <c r="AD87">
        <f t="shared" si="4"/>
        <v>2091.2005427561085</v>
      </c>
      <c r="AE87">
        <f>'IDT-1'!B87</f>
        <v>0</v>
      </c>
      <c r="AF87" s="26"/>
      <c r="AG87">
        <f t="shared" si="5"/>
        <v>2166.2005427561085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-278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7.2763047390521907</v>
      </c>
      <c r="F88">
        <f>GT_Spot!P88</f>
        <v>0</v>
      </c>
      <c r="G88">
        <f>PPCL_NG!P88</f>
        <v>33.950000000000003</v>
      </c>
      <c r="H88">
        <f>PPCL_Spot!P88</f>
        <v>4.7299999999999995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1165.2483342916969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118.77000000000001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843.78</v>
      </c>
      <c r="AB88" s="117">
        <f>-STOA!N88</f>
        <v>0</v>
      </c>
      <c r="AC88">
        <f t="shared" si="3"/>
        <v>23.406822744374548</v>
      </c>
      <c r="AD88">
        <f t="shared" si="4"/>
        <v>2102.0978162863744</v>
      </c>
      <c r="AE88">
        <f>'IDT-1'!B88</f>
        <v>0</v>
      </c>
      <c r="AF88" s="26"/>
      <c r="AG88">
        <f t="shared" si="5"/>
        <v>2177.0978162863744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-266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11.15080716172586</v>
      </c>
      <c r="F89">
        <f>GT_Spot!P89</f>
        <v>0</v>
      </c>
      <c r="G89">
        <f>PPCL_NG!P89</f>
        <v>33.950000000000003</v>
      </c>
      <c r="H89">
        <f>PPCL_Spot!P89</f>
        <v>7.71</v>
      </c>
      <c r="I89">
        <f>Bawana_NG!P89</f>
        <v>93.4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1149.4092439272968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124.84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843.78</v>
      </c>
      <c r="AB89" s="117">
        <f>-STOA!N89</f>
        <v>0</v>
      </c>
      <c r="AC89">
        <f t="shared" si="3"/>
        <v>22.323209960479286</v>
      </c>
      <c r="AD89">
        <f t="shared" si="4"/>
        <v>2207.0468411285433</v>
      </c>
      <c r="AE89">
        <f>'IDT-1'!B89</f>
        <v>0</v>
      </c>
      <c r="AF89" s="26"/>
      <c r="AG89">
        <f t="shared" si="5"/>
        <v>2282.0468411285433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-153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11.15080716172586</v>
      </c>
      <c r="F90">
        <f>GT_Spot!P90</f>
        <v>0</v>
      </c>
      <c r="G90">
        <f>PPCL_NG!P90</f>
        <v>33.950000000000003</v>
      </c>
      <c r="H90">
        <f>PPCL_Spot!P90</f>
        <v>7.71</v>
      </c>
      <c r="I90">
        <f>Bawana_NG!P90</f>
        <v>93.4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1149.4092439272968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123.24000000000001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843.78</v>
      </c>
      <c r="AB90" s="117">
        <f>-STOA!N90</f>
        <v>0</v>
      </c>
      <c r="AC90">
        <f t="shared" si="3"/>
        <v>21.891857966936104</v>
      </c>
      <c r="AD90">
        <f t="shared" si="4"/>
        <v>2252.8781931220865</v>
      </c>
      <c r="AE90">
        <f>'IDT-1'!B90</f>
        <v>0</v>
      </c>
      <c r="AF90" s="26"/>
      <c r="AG90">
        <f t="shared" si="5"/>
        <v>2327.8781931220865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-106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11.15080716172586</v>
      </c>
      <c r="F91">
        <f>GT_Spot!P91</f>
        <v>0</v>
      </c>
      <c r="G91">
        <f>PPCL_NG!P91</f>
        <v>33.950000000000003</v>
      </c>
      <c r="H91">
        <f>PPCL_Spot!P91</f>
        <v>7.71</v>
      </c>
      <c r="I91">
        <f>Bawana_NG!P91</f>
        <v>93.4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1175.2620396770699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123.83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941.64</v>
      </c>
      <c r="AB91" s="117">
        <f>-STOA!N91</f>
        <v>0</v>
      </c>
      <c r="AC91">
        <f t="shared" si="3"/>
        <v>23.30533516033314</v>
      </c>
      <c r="AD91">
        <f t="shared" si="4"/>
        <v>2339.7675116784626</v>
      </c>
      <c r="AE91">
        <f>'IDT-1'!B91</f>
        <v>0</v>
      </c>
      <c r="AF91" s="26"/>
      <c r="AG91">
        <f t="shared" si="5"/>
        <v>2414.7675116784626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11.15080716172586</v>
      </c>
      <c r="F92">
        <f>GT_Spot!P92</f>
        <v>0</v>
      </c>
      <c r="G92">
        <f>PPCL_NG!P92</f>
        <v>33.950000000000003</v>
      </c>
      <c r="H92">
        <f>PPCL_Spot!P92</f>
        <v>7.71</v>
      </c>
      <c r="I92">
        <f>Bawana_NG!P92</f>
        <v>93.4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1175.2620396770699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124.64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941.64</v>
      </c>
      <c r="AB92" s="117">
        <f>-STOA!N92</f>
        <v>0</v>
      </c>
      <c r="AC92">
        <f t="shared" si="3"/>
        <v>22.788653636523616</v>
      </c>
      <c r="AD92">
        <f t="shared" si="4"/>
        <v>2400.0941932022724</v>
      </c>
      <c r="AE92">
        <f>'IDT-1'!B92</f>
        <v>0</v>
      </c>
      <c r="AF92" s="26"/>
      <c r="AG92">
        <f t="shared" si="5"/>
        <v>2475.0941932022724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11.15080716172586</v>
      </c>
      <c r="F93">
        <f>GT_Spot!P93</f>
        <v>0</v>
      </c>
      <c r="G93">
        <f>PPCL_NG!P93</f>
        <v>33.950000000000003</v>
      </c>
      <c r="H93">
        <f>PPCL_Spot!P93</f>
        <v>8.35</v>
      </c>
      <c r="I93">
        <f>Bawana_NG!P93</f>
        <v>93.4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1176.7596291074699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122.86000000000001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941.64</v>
      </c>
      <c r="AB93" s="117">
        <f>-STOA!N93</f>
        <v>0</v>
      </c>
      <c r="AC93">
        <f t="shared" si="3"/>
        <v>22.924972336344066</v>
      </c>
      <c r="AD93">
        <f t="shared" si="4"/>
        <v>2385.3154639328518</v>
      </c>
      <c r="AE93">
        <f>'IDT-1'!B93</f>
        <v>0</v>
      </c>
      <c r="AF93" s="26"/>
      <c r="AG93">
        <f t="shared" si="5"/>
        <v>2460.3154639328518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11.15080716172586</v>
      </c>
      <c r="F94">
        <f>GT_Spot!P94</f>
        <v>0</v>
      </c>
      <c r="G94">
        <f>PPCL_NG!P94</f>
        <v>33.950000000000003</v>
      </c>
      <c r="H94">
        <f>PPCL_Spot!P94</f>
        <v>8.35</v>
      </c>
      <c r="I94">
        <f>Bawana_NG!P94</f>
        <v>93.4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1176.7556773018241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126.22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941.64</v>
      </c>
      <c r="AB94" s="117">
        <f>-STOA!N94</f>
        <v>0</v>
      </c>
      <c r="AC94">
        <f t="shared" si="3"/>
        <v>22.13522506327924</v>
      </c>
      <c r="AD94">
        <f t="shared" si="4"/>
        <v>2493.2312594002706</v>
      </c>
      <c r="AE94">
        <f>'IDT-1'!B94</f>
        <v>0</v>
      </c>
      <c r="AF94" s="26"/>
      <c r="AG94">
        <f t="shared" si="5"/>
        <v>2568.2312594002706</v>
      </c>
      <c r="AI94" s="75">
        <f>PXIL!H94</f>
        <v>0</v>
      </c>
      <c r="AJ94" s="75">
        <f>PXIL!N94</f>
        <v>0</v>
      </c>
      <c r="AK94" s="75">
        <f>RTM_IEX!H94</f>
        <v>5.77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11.15080716172586</v>
      </c>
      <c r="F95">
        <f>GT_Spot!P95</f>
        <v>0</v>
      </c>
      <c r="G95">
        <f>PPCL_NG!P95</f>
        <v>33.950000000000003</v>
      </c>
      <c r="H95">
        <f>PPCL_Spot!P95</f>
        <v>8.35</v>
      </c>
      <c r="I95">
        <f>Bawana_NG!P95</f>
        <v>93.4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1161.4666587702673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127.86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1060.9799999999996</v>
      </c>
      <c r="AB95" s="117">
        <f>-STOA!N95</f>
        <v>0</v>
      </c>
      <c r="AC95">
        <f t="shared" si="3"/>
        <v>23.440679821266908</v>
      </c>
      <c r="AD95">
        <f t="shared" si="4"/>
        <v>2543.8467861107256</v>
      </c>
      <c r="AE95">
        <f>'IDT-1'!B95</f>
        <v>0</v>
      </c>
      <c r="AF95" s="26"/>
      <c r="AG95">
        <f t="shared" si="5"/>
        <v>2618.8467861107256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11.15080716172586</v>
      </c>
      <c r="F96">
        <f>GT_Spot!P96</f>
        <v>0</v>
      </c>
      <c r="G96">
        <f>PPCL_NG!P96</f>
        <v>33.950000000000003</v>
      </c>
      <c r="H96">
        <f>PPCL_Spot!P96</f>
        <v>8.35</v>
      </c>
      <c r="I96">
        <f>Bawana_NG!P96</f>
        <v>84.701735833333345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1161.4666587702673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128.75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1060.9799999999996</v>
      </c>
      <c r="AB96" s="117">
        <f>-STOA!N96</f>
        <v>0</v>
      </c>
      <c r="AC96">
        <f t="shared" si="3"/>
        <v>23.309820203944881</v>
      </c>
      <c r="AD96">
        <f t="shared" si="4"/>
        <v>2543.1693815613812</v>
      </c>
      <c r="AE96">
        <f>'IDT-1'!B96</f>
        <v>0</v>
      </c>
      <c r="AF96" s="26"/>
      <c r="AG96">
        <f t="shared" si="5"/>
        <v>2618.1693815613812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11.15080716172586</v>
      </c>
      <c r="F97">
        <f>GT_Spot!P97</f>
        <v>0</v>
      </c>
      <c r="G97">
        <f>PPCL_NG!P97</f>
        <v>33.950000000000003</v>
      </c>
      <c r="H97">
        <f>PPCL_Spot!P97</f>
        <v>8.35</v>
      </c>
      <c r="I97">
        <f>Bawana_NG!P97</f>
        <v>89.61807833333333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1153.4268787782673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129.31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1060.9799999999996</v>
      </c>
      <c r="AB97" s="117">
        <f>-STOA!N97</f>
        <v>0</v>
      </c>
      <c r="AC97">
        <f t="shared" si="3"/>
        <v>23.162968168704545</v>
      </c>
      <c r="AD97">
        <f t="shared" si="4"/>
        <v>2554.7527961046217</v>
      </c>
      <c r="AE97">
        <f>'IDT-1'!B97</f>
        <v>0</v>
      </c>
      <c r="AF97" s="26"/>
      <c r="AG97">
        <f t="shared" si="5"/>
        <v>2629.7527961046217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11.15080716172586</v>
      </c>
      <c r="F98">
        <f>GT_Spot!P98</f>
        <v>0</v>
      </c>
      <c r="G98">
        <f>PPCL_NG!P98</f>
        <v>33.950000000000003</v>
      </c>
      <c r="H98">
        <f>PPCL_Spot!P98</f>
        <v>8.35</v>
      </c>
      <c r="I98">
        <f>Bawana_NG!P98</f>
        <v>84.701735833333345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1153.4268787782673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129.34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1060.9799999999996</v>
      </c>
      <c r="AB98" s="117">
        <f>-STOA!N98</f>
        <v>0</v>
      </c>
      <c r="AC98">
        <f t="shared" si="3"/>
        <v>23.395190307892598</v>
      </c>
      <c r="AD98">
        <f t="shared" si="4"/>
        <v>2518.6342314654335</v>
      </c>
      <c r="AE98">
        <f>'IDT-1'!B98</f>
        <v>0</v>
      </c>
      <c r="AF98" s="26"/>
      <c r="AG98">
        <f t="shared" si="5"/>
        <v>2593.6342314654335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0.25128449012405418</v>
      </c>
      <c r="F99">
        <f t="shared" si="6"/>
        <v>0</v>
      </c>
      <c r="G99">
        <f t="shared" si="6"/>
        <v>0.81479999999999886</v>
      </c>
      <c r="H99">
        <f t="shared" si="6"/>
        <v>0.18735531705926975</v>
      </c>
      <c r="I99">
        <f t="shared" si="6"/>
        <v>1.9998634077567552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19.712736888628861</v>
      </c>
      <c r="P99" s="77">
        <f t="shared" si="6"/>
        <v>1.9825878457937454</v>
      </c>
      <c r="Q99" s="77">
        <f t="shared" si="6"/>
        <v>0</v>
      </c>
      <c r="R99" s="80">
        <f t="shared" si="6"/>
        <v>0.40900084255359215</v>
      </c>
      <c r="S99" s="80">
        <f t="shared" si="6"/>
        <v>0</v>
      </c>
      <c r="T99" s="78">
        <f t="shared" si="6"/>
        <v>2.5875300000000006</v>
      </c>
      <c r="U99" s="78">
        <f t="shared" si="6"/>
        <v>2.6031524999999993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-0.69750000000000001</v>
      </c>
      <c r="AA99" s="117">
        <f t="shared" si="6"/>
        <v>21.877405</v>
      </c>
      <c r="AB99" s="117">
        <f t="shared" si="6"/>
        <v>0</v>
      </c>
      <c r="AC99">
        <f t="shared" si="6"/>
        <v>0.48808168397580431</v>
      </c>
      <c r="AD99">
        <f t="shared" si="6"/>
        <v>49.539219607940467</v>
      </c>
      <c r="AE99">
        <f t="shared" si="6"/>
        <v>0</v>
      </c>
      <c r="AG99">
        <f t="shared" si="6"/>
        <v>49.839219607940464</v>
      </c>
      <c r="AI99">
        <f t="shared" si="6"/>
        <v>0</v>
      </c>
      <c r="AJ99">
        <f t="shared" si="6"/>
        <v>0</v>
      </c>
      <c r="AK99">
        <f t="shared" si="6"/>
        <v>0.30783500000000003</v>
      </c>
      <c r="AL99">
        <f t="shared" si="6"/>
        <v>-2.00875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6.1034928089228062</v>
      </c>
      <c r="F3">
        <f>GT_Spot!Q3</f>
        <v>0</v>
      </c>
      <c r="G3">
        <f>PPCL_NG!Q3</f>
        <v>19.28</v>
      </c>
      <c r="H3">
        <f>PPCL_Spot!Q3</f>
        <v>5.7816060016671296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712.77283995948369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117.28999999999999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327.58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11.546324498787625</v>
      </c>
      <c r="AD3">
        <f>SUM(B3:AB3,AI3:AR3)-AC3</f>
        <v>1290.4916142712857</v>
      </c>
      <c r="AE3">
        <f>'IDT-1'!C3</f>
        <v>0</v>
      </c>
      <c r="AF3" s="26"/>
      <c r="AG3">
        <f>SUM(AD3:AF3)</f>
        <v>1290.4916142712857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6.1034928089228062</v>
      </c>
      <c r="F4">
        <f>GT_Spot!Q4</f>
        <v>0</v>
      </c>
      <c r="G4">
        <f>PPCL_NG!Q4</f>
        <v>19.28</v>
      </c>
      <c r="H4">
        <f>PPCL_Spot!Q4</f>
        <v>5.7816060016671296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710.34794645804527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117.59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327.58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11.660797348807895</v>
      </c>
      <c r="AD4">
        <f t="shared" ref="AD4:AD67" si="1">SUM(B4:AB4,AI4:AR4)-AC4</f>
        <v>1273.2522479198274</v>
      </c>
      <c r="AE4">
        <f>'IDT-1'!C4</f>
        <v>0</v>
      </c>
      <c r="AF4" s="26"/>
      <c r="AG4">
        <f t="shared" ref="AG4:AG67" si="2">SUM(AD4:AF4)</f>
        <v>1273.2522479198274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6.1034928089228062</v>
      </c>
      <c r="F5">
        <f>GT_Spot!Q5</f>
        <v>0</v>
      </c>
      <c r="G5">
        <f>PPCL_NG!Q5</f>
        <v>19.28</v>
      </c>
      <c r="H5">
        <f>PPCL_Spot!Q5</f>
        <v>5.7816060016671296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704.76383246314765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123.85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</v>
      </c>
      <c r="AA5" s="117">
        <f>STOA!I5</f>
        <v>327.58</v>
      </c>
      <c r="AB5" s="117">
        <f>-STOA!O5</f>
        <v>0</v>
      </c>
      <c r="AC5">
        <f t="shared" si="0"/>
        <v>11.755526420874752</v>
      </c>
      <c r="AD5">
        <f t="shared" si="1"/>
        <v>1263.8334048528629</v>
      </c>
      <c r="AE5">
        <f>'IDT-1'!C5</f>
        <v>0</v>
      </c>
      <c r="AF5" s="26"/>
      <c r="AG5">
        <f t="shared" si="2"/>
        <v>1263.8334048528629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6.1034928089228062</v>
      </c>
      <c r="F6">
        <f>GT_Spot!Q6</f>
        <v>0</v>
      </c>
      <c r="G6">
        <f>PPCL_NG!Q6</f>
        <v>19.28</v>
      </c>
      <c r="H6">
        <f>PPCL_Spot!Q6</f>
        <v>5.7816060016671296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704.7624601173062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123.99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-35</v>
      </c>
      <c r="AA6" s="117">
        <f>STOA!I6</f>
        <v>327.58</v>
      </c>
      <c r="AB6" s="117">
        <f>-STOA!O6</f>
        <v>0</v>
      </c>
      <c r="AC6">
        <f t="shared" si="0"/>
        <v>11.934308894675253</v>
      </c>
      <c r="AD6">
        <f t="shared" si="1"/>
        <v>1243.7932500332208</v>
      </c>
      <c r="AE6">
        <f>'IDT-1'!C6</f>
        <v>0</v>
      </c>
      <c r="AF6" s="26"/>
      <c r="AG6">
        <f t="shared" si="2"/>
        <v>1243.7932500332208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6.1034928089228062</v>
      </c>
      <c r="F7">
        <f>GT_Spot!Q7</f>
        <v>0</v>
      </c>
      <c r="G7">
        <f>PPCL_NG!Q7</f>
        <v>19.28</v>
      </c>
      <c r="H7">
        <f>PPCL_Spot!Q7</f>
        <v>5.32</v>
      </c>
      <c r="I7">
        <f>Bawana_NG!Q7</f>
        <v>49.761991092538317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698.07093755962785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124.22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-50</v>
      </c>
      <c r="AA7" s="117">
        <f>STOA!I7</f>
        <v>327.58</v>
      </c>
      <c r="AB7" s="117">
        <f>-STOA!O7</f>
        <v>0</v>
      </c>
      <c r="AC7">
        <f t="shared" si="0"/>
        <v>12.164973093199796</v>
      </c>
      <c r="AD7">
        <f t="shared" si="1"/>
        <v>1203.4814483678892</v>
      </c>
      <c r="AE7">
        <f>'IDT-1'!C7</f>
        <v>0</v>
      </c>
      <c r="AF7" s="26"/>
      <c r="AG7">
        <f t="shared" si="2"/>
        <v>1203.4814483678892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-33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6.1034928089228062</v>
      </c>
      <c r="F8">
        <f>GT_Spot!Q8</f>
        <v>0</v>
      </c>
      <c r="G8">
        <f>PPCL_NG!Q8</f>
        <v>19.28</v>
      </c>
      <c r="H8">
        <f>PPCL_Spot!Q8</f>
        <v>5.32</v>
      </c>
      <c r="I8">
        <f>Bawana_NG!Q8</f>
        <v>49.919999999999987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697.97360164556426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124.56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-70</v>
      </c>
      <c r="AA8" s="117">
        <f>STOA!I8</f>
        <v>327.58</v>
      </c>
      <c r="AB8" s="117">
        <f>-STOA!O8</f>
        <v>0</v>
      </c>
      <c r="AC8">
        <f t="shared" si="0"/>
        <v>12.05308335775316</v>
      </c>
      <c r="AD8">
        <f t="shared" si="1"/>
        <v>1216.9940110967339</v>
      </c>
      <c r="AE8">
        <f>'IDT-1'!C8</f>
        <v>0</v>
      </c>
      <c r="AF8" s="26"/>
      <c r="AG8">
        <f t="shared" si="2"/>
        <v>1216.9940110967339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6.1034928089228062</v>
      </c>
      <c r="F9">
        <f>GT_Spot!Q9</f>
        <v>0</v>
      </c>
      <c r="G9">
        <f>PPCL_NG!Q9</f>
        <v>19.28</v>
      </c>
      <c r="H9">
        <f>PPCL_Spot!Q9</f>
        <v>5.32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687.95662701356412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124.88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-85</v>
      </c>
      <c r="AA9" s="117">
        <f>STOA!I9</f>
        <v>327.58</v>
      </c>
      <c r="AB9" s="117">
        <f>-STOA!O9</f>
        <v>0</v>
      </c>
      <c r="AC9">
        <f t="shared" si="0"/>
        <v>12.356121893824488</v>
      </c>
      <c r="AD9">
        <f t="shared" si="1"/>
        <v>1220.9939979286623</v>
      </c>
      <c r="AE9">
        <f>'IDT-1'!C9</f>
        <v>0</v>
      </c>
      <c r="AF9" s="26"/>
      <c r="AG9">
        <f t="shared" si="2"/>
        <v>1220.9939979286623</v>
      </c>
      <c r="AI9" s="75">
        <f>PXIL!I9</f>
        <v>0</v>
      </c>
      <c r="AJ9" s="75">
        <f>PXIL!O9</f>
        <v>0</v>
      </c>
      <c r="AK9" s="75">
        <f>RTM_IEX!I9</f>
        <v>29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6.1034928089228062</v>
      </c>
      <c r="F10">
        <f>GT_Spot!Q10</f>
        <v>0</v>
      </c>
      <c r="G10">
        <f>PPCL_NG!Q10</f>
        <v>19.28</v>
      </c>
      <c r="H10">
        <f>PPCL_Spot!Q10</f>
        <v>5.32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689.55994675386364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127.64999999999999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-115</v>
      </c>
      <c r="AA10" s="117">
        <f>STOA!I10</f>
        <v>327.58</v>
      </c>
      <c r="AB10" s="117">
        <f>-STOA!O10</f>
        <v>0</v>
      </c>
      <c r="AC10">
        <f t="shared" si="0"/>
        <v>12.405750933204983</v>
      </c>
      <c r="AD10">
        <f t="shared" si="1"/>
        <v>1166.3176886295817</v>
      </c>
      <c r="AE10">
        <f>'IDT-1'!C10</f>
        <v>0</v>
      </c>
      <c r="AF10" s="26"/>
      <c r="AG10">
        <f t="shared" si="2"/>
        <v>1166.3176886295817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6.1034928089228062</v>
      </c>
      <c r="F11">
        <f>GT_Spot!Q11</f>
        <v>0</v>
      </c>
      <c r="G11">
        <f>PPCL_NG!Q11</f>
        <v>19.28</v>
      </c>
      <c r="H11">
        <f>PPCL_Spot!Q11</f>
        <v>5.5515861674764224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681.25800005226597</v>
      </c>
      <c r="P11" s="77">
        <v>68.309999999999988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-130</v>
      </c>
      <c r="AA11" s="117">
        <f>STOA!I11</f>
        <v>327.58</v>
      </c>
      <c r="AB11" s="117">
        <f>-STOA!O11</f>
        <v>0</v>
      </c>
      <c r="AC11">
        <f t="shared" si="0"/>
        <v>12.604155586170576</v>
      </c>
      <c r="AD11">
        <f t="shared" si="1"/>
        <v>1128.3989234424946</v>
      </c>
      <c r="AE11">
        <f>'IDT-1'!C11</f>
        <v>0</v>
      </c>
      <c r="AF11" s="26"/>
      <c r="AG11">
        <f t="shared" si="2"/>
        <v>1128.3989234424946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6.1034928089228062</v>
      </c>
      <c r="F12">
        <f>GT_Spot!Q12</f>
        <v>0</v>
      </c>
      <c r="G12">
        <f>PPCL_NG!Q12</f>
        <v>19.28</v>
      </c>
      <c r="H12">
        <f>PPCL_Spot!Q12</f>
        <v>5.5515861674764224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683.48785014216446</v>
      </c>
      <c r="P12" s="77">
        <v>68.309999999999988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128.35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-155</v>
      </c>
      <c r="AA12" s="117">
        <f>STOA!I12</f>
        <v>327.58</v>
      </c>
      <c r="AB12" s="117">
        <f>-STOA!O12</f>
        <v>0</v>
      </c>
      <c r="AC12">
        <f t="shared" si="0"/>
        <v>12.848811455016566</v>
      </c>
      <c r="AD12">
        <f t="shared" si="1"/>
        <v>1105.7341176635471</v>
      </c>
      <c r="AE12">
        <f>'IDT-1'!C12</f>
        <v>0</v>
      </c>
      <c r="AF12" s="26"/>
      <c r="AG12">
        <f t="shared" si="2"/>
        <v>1105.7341176635471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6.1034928089228062</v>
      </c>
      <c r="F13">
        <f>GT_Spot!Q13</f>
        <v>0</v>
      </c>
      <c r="G13">
        <f>PPCL_NG!Q13</f>
        <v>19.28</v>
      </c>
      <c r="H13">
        <f>PPCL_Spot!Q13</f>
        <v>5.5515861674764224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692.36507675756229</v>
      </c>
      <c r="P13" s="77">
        <v>68.309999999999988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128.44999999999999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-175</v>
      </c>
      <c r="AA13" s="117">
        <f>STOA!I13</f>
        <v>327.58</v>
      </c>
      <c r="AB13" s="117">
        <f>-STOA!O13</f>
        <v>0</v>
      </c>
      <c r="AC13">
        <f t="shared" si="0"/>
        <v>13.142305686843043</v>
      </c>
      <c r="AD13">
        <f t="shared" si="1"/>
        <v>1128.7478500471184</v>
      </c>
      <c r="AE13">
        <f>'IDT-1'!C13</f>
        <v>0</v>
      </c>
      <c r="AF13" s="26"/>
      <c r="AG13">
        <f t="shared" si="2"/>
        <v>1128.7478500471184</v>
      </c>
      <c r="AI13" s="75">
        <f>PXIL!I13</f>
        <v>0</v>
      </c>
      <c r="AJ13" s="75">
        <f>PXIL!O13</f>
        <v>0</v>
      </c>
      <c r="AK13" s="75">
        <f>RTM_IEX!I13</f>
        <v>19.329999999999998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6.1034928089228062</v>
      </c>
      <c r="F14">
        <f>GT_Spot!Q14</f>
        <v>0</v>
      </c>
      <c r="G14">
        <f>PPCL_NG!Q14</f>
        <v>19.28</v>
      </c>
      <c r="H14">
        <f>PPCL_Spot!Q14</f>
        <v>5.5515861674764224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695.35694936156233</v>
      </c>
      <c r="P14" s="77">
        <v>68.309999999999988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128.38999999999999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-195</v>
      </c>
      <c r="AA14" s="117">
        <f>STOA!I14</f>
        <v>327.58</v>
      </c>
      <c r="AB14" s="117">
        <f>-STOA!O14</f>
        <v>0</v>
      </c>
      <c r="AC14">
        <f t="shared" si="0"/>
        <v>13.34566871620215</v>
      </c>
      <c r="AD14">
        <f t="shared" si="1"/>
        <v>1111.4763596217592</v>
      </c>
      <c r="AE14">
        <f>'IDT-1'!C14</f>
        <v>0</v>
      </c>
      <c r="AF14" s="26"/>
      <c r="AG14">
        <f t="shared" si="2"/>
        <v>1111.4763596217592</v>
      </c>
      <c r="AI14" s="75">
        <f>PXIL!I14</f>
        <v>0</v>
      </c>
      <c r="AJ14" s="75">
        <f>PXIL!O14</f>
        <v>0</v>
      </c>
      <c r="AK14" s="75">
        <f>RTM_IEX!I14</f>
        <v>19.329999999999998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6.1034928089228062</v>
      </c>
      <c r="F15">
        <f>GT_Spot!Q15</f>
        <v>0</v>
      </c>
      <c r="G15">
        <f>PPCL_NG!Q15</f>
        <v>19.28</v>
      </c>
      <c r="H15">
        <f>PPCL_Spot!Q15</f>
        <v>5.7816060016671296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703.87494441762885</v>
      </c>
      <c r="P15" s="77">
        <v>68.31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123.69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-195</v>
      </c>
      <c r="AA15" s="117">
        <f>STOA!I15</f>
        <v>310.28000000000003</v>
      </c>
      <c r="AB15" s="117">
        <f>-STOA!O15</f>
        <v>0</v>
      </c>
      <c r="AC15">
        <f t="shared" si="0"/>
        <v>13.356651247236414</v>
      </c>
      <c r="AD15">
        <f t="shared" si="1"/>
        <v>1112.7133919809824</v>
      </c>
      <c r="AE15">
        <f>'IDT-1'!C15</f>
        <v>0</v>
      </c>
      <c r="AF15" s="26"/>
      <c r="AG15">
        <f t="shared" si="2"/>
        <v>1112.7133919809824</v>
      </c>
      <c r="AI15" s="75">
        <f>PXIL!I15</f>
        <v>0</v>
      </c>
      <c r="AJ15" s="75">
        <f>PXIL!O15</f>
        <v>0</v>
      </c>
      <c r="AK15" s="75">
        <f>RTM_IEX!I15</f>
        <v>33.83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6.1034928089228062</v>
      </c>
      <c r="F16">
        <f>GT_Spot!Q16</f>
        <v>0</v>
      </c>
      <c r="G16">
        <f>PPCL_NG!Q16</f>
        <v>19.28</v>
      </c>
      <c r="H16">
        <f>PPCL_Spot!Q16</f>
        <v>5.7816060016671296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707.6657314251396</v>
      </c>
      <c r="P16" s="77">
        <v>68.867131133883206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123.67999999999999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-205</v>
      </c>
      <c r="AA16" s="117">
        <f>STOA!I16</f>
        <v>310.28000000000003</v>
      </c>
      <c r="AB16" s="117">
        <f>-STOA!O16</f>
        <v>0</v>
      </c>
      <c r="AC16">
        <f t="shared" si="0"/>
        <v>13.611206202102633</v>
      </c>
      <c r="AD16">
        <f t="shared" si="1"/>
        <v>1121.2967551675099</v>
      </c>
      <c r="AE16">
        <f>'IDT-1'!C16</f>
        <v>0</v>
      </c>
      <c r="AF16" s="26"/>
      <c r="AG16">
        <f t="shared" si="2"/>
        <v>1121.2967551675099</v>
      </c>
      <c r="AI16" s="75">
        <f>PXIL!I16</f>
        <v>0</v>
      </c>
      <c r="AJ16" s="75">
        <f>PXIL!O16</f>
        <v>0</v>
      </c>
      <c r="AK16" s="75">
        <f>RTM_IEX!I16</f>
        <v>48.33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6.1034928089228062</v>
      </c>
      <c r="F17">
        <f>GT_Spot!Q17</f>
        <v>0</v>
      </c>
      <c r="G17">
        <f>PPCL_NG!Q17</f>
        <v>19.28</v>
      </c>
      <c r="H17">
        <f>PPCL_Spot!Q17</f>
        <v>5.7816060016671296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712.96187124035782</v>
      </c>
      <c r="P17" s="77">
        <v>68.31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123.75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-184</v>
      </c>
      <c r="AA17" s="117">
        <f>STOA!I17</f>
        <v>310.28000000000003</v>
      </c>
      <c r="AB17" s="117">
        <f>-STOA!O17</f>
        <v>0</v>
      </c>
      <c r="AC17">
        <f t="shared" si="0"/>
        <v>13.130562075754233</v>
      </c>
      <c r="AD17">
        <f t="shared" si="1"/>
        <v>1089.2564079751935</v>
      </c>
      <c r="AE17">
        <f>'IDT-1'!C17</f>
        <v>0</v>
      </c>
      <c r="AF17" s="26"/>
      <c r="AG17">
        <f t="shared" si="2"/>
        <v>1089.2564079751935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6.1034928089228062</v>
      </c>
      <c r="F18">
        <f>GT_Spot!Q18</f>
        <v>0</v>
      </c>
      <c r="G18">
        <f>PPCL_NG!Q18</f>
        <v>19.28</v>
      </c>
      <c r="H18">
        <f>PPCL_Spot!Q18</f>
        <v>5.7816060016671296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717.38147347784115</v>
      </c>
      <c r="P18" s="77">
        <v>68.309999999999988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-199</v>
      </c>
      <c r="AA18" s="117">
        <f>STOA!I18</f>
        <v>310.28000000000003</v>
      </c>
      <c r="AB18" s="117">
        <f>-STOA!O18</f>
        <v>0</v>
      </c>
      <c r="AC18">
        <f t="shared" si="0"/>
        <v>13.349217125887991</v>
      </c>
      <c r="AD18">
        <f t="shared" si="1"/>
        <v>1073.7073551625431</v>
      </c>
      <c r="AE18">
        <f>'IDT-1'!C18</f>
        <v>0</v>
      </c>
      <c r="AF18" s="26"/>
      <c r="AG18">
        <f t="shared" si="2"/>
        <v>1073.7073551625431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6.4644241733181307</v>
      </c>
      <c r="F19">
        <f>GT_Spot!Q19</f>
        <v>0</v>
      </c>
      <c r="G19">
        <f>PPCL_NG!Q19</f>
        <v>19.28</v>
      </c>
      <c r="H19">
        <f>PPCL_Spot!Q19</f>
        <v>5.9499999999999993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721.17907347622804</v>
      </c>
      <c r="P19" s="77">
        <v>68.31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124.25999999999999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-265</v>
      </c>
      <c r="AA19" s="117">
        <f>STOA!I19</f>
        <v>310.28000000000003</v>
      </c>
      <c r="AB19" s="117">
        <f>-STOA!O19</f>
        <v>0</v>
      </c>
      <c r="AC19">
        <f t="shared" si="0"/>
        <v>14.019929123141672</v>
      </c>
      <c r="AD19">
        <f t="shared" si="1"/>
        <v>1006.6235685264045</v>
      </c>
      <c r="AE19">
        <f>'IDT-1'!C19</f>
        <v>0</v>
      </c>
      <c r="AF19" s="26"/>
      <c r="AG19">
        <f t="shared" si="2"/>
        <v>1006.6235685264045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6.4644241733181307</v>
      </c>
      <c r="F20">
        <f>GT_Spot!Q20</f>
        <v>0</v>
      </c>
      <c r="G20">
        <f>PPCL_NG!Q20</f>
        <v>19.28</v>
      </c>
      <c r="H20">
        <f>PPCL_Spot!Q20</f>
        <v>5.9499999999999993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724.96020741695486</v>
      </c>
      <c r="P20" s="77">
        <v>68.31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118.78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-280</v>
      </c>
      <c r="AA20" s="117">
        <f>STOA!I20</f>
        <v>310.28000000000003</v>
      </c>
      <c r="AB20" s="117">
        <f>-STOA!O20</f>
        <v>0</v>
      </c>
      <c r="AC20">
        <f t="shared" si="0"/>
        <v>13.960588464209092</v>
      </c>
      <c r="AD20">
        <f t="shared" si="1"/>
        <v>1009.9840431260637</v>
      </c>
      <c r="AE20">
        <f>'IDT-1'!C20</f>
        <v>0</v>
      </c>
      <c r="AF20" s="26"/>
      <c r="AG20">
        <f t="shared" si="2"/>
        <v>1009.9840431260637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6.4644241733181307</v>
      </c>
      <c r="F21">
        <f>GT_Spot!Q21</f>
        <v>0</v>
      </c>
      <c r="G21">
        <f>PPCL_NG!Q21</f>
        <v>19.28</v>
      </c>
      <c r="H21">
        <f>PPCL_Spot!Q21</f>
        <v>5.9499999999999993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728.76125555600095</v>
      </c>
      <c r="P21" s="77">
        <v>68.31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119.39999999999999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-290</v>
      </c>
      <c r="AA21" s="117">
        <f>STOA!I21</f>
        <v>310.28000000000003</v>
      </c>
      <c r="AB21" s="117">
        <f>-STOA!O21</f>
        <v>0</v>
      </c>
      <c r="AC21">
        <f t="shared" si="0"/>
        <v>14.088274963054651</v>
      </c>
      <c r="AD21">
        <f t="shared" si="1"/>
        <v>1004.2774047662643</v>
      </c>
      <c r="AE21">
        <f>'IDT-1'!C21</f>
        <v>0</v>
      </c>
      <c r="AF21" s="26"/>
      <c r="AG21">
        <f t="shared" si="2"/>
        <v>1004.2774047662643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6.4644241733181307</v>
      </c>
      <c r="F22">
        <f>GT_Spot!Q22</f>
        <v>0</v>
      </c>
      <c r="G22">
        <f>PPCL_NG!Q22</f>
        <v>19.28</v>
      </c>
      <c r="H22">
        <f>PPCL_Spot!Q22</f>
        <v>5.9499999999999993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734.90471215488981</v>
      </c>
      <c r="P22" s="77">
        <v>68.31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119.94999999999999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-295</v>
      </c>
      <c r="AA22" s="117">
        <f>STOA!I22</f>
        <v>310.28000000000003</v>
      </c>
      <c r="AB22" s="117">
        <f>-STOA!O22</f>
        <v>0</v>
      </c>
      <c r="AC22">
        <f t="shared" si="0"/>
        <v>14.324739931568779</v>
      </c>
      <c r="AD22">
        <f t="shared" si="1"/>
        <v>990.73439639663911</v>
      </c>
      <c r="AE22">
        <f>'IDT-1'!C22</f>
        <v>0</v>
      </c>
      <c r="AF22" s="26"/>
      <c r="AG22">
        <f t="shared" si="2"/>
        <v>990.73439639663911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6.4644241733181307</v>
      </c>
      <c r="F23">
        <f>GT_Spot!Q23</f>
        <v>0</v>
      </c>
      <c r="G23">
        <f>PPCL_NG!Q23</f>
        <v>19.28</v>
      </c>
      <c r="H23">
        <f>PPCL_Spot!Q23</f>
        <v>5.9499999999999993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744.11259254878371</v>
      </c>
      <c r="P23" s="77">
        <v>68.31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120.52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-305</v>
      </c>
      <c r="AA23" s="117">
        <f>STOA!I23</f>
        <v>310.28000000000003</v>
      </c>
      <c r="AB23" s="117">
        <f>-STOA!O23</f>
        <v>0</v>
      </c>
      <c r="AC23">
        <f t="shared" si="0"/>
        <v>14.543957191867975</v>
      </c>
      <c r="AD23">
        <f t="shared" si="1"/>
        <v>985.29305953023368</v>
      </c>
      <c r="AE23">
        <f>'IDT-1'!C23</f>
        <v>0</v>
      </c>
      <c r="AF23" s="26"/>
      <c r="AG23">
        <f t="shared" si="2"/>
        <v>985.29305953023368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6.4644241733181307</v>
      </c>
      <c r="F24">
        <f>GT_Spot!Q24</f>
        <v>0</v>
      </c>
      <c r="G24">
        <f>PPCL_NG!Q24</f>
        <v>19.28</v>
      </c>
      <c r="H24">
        <f>PPCL_Spot!Q24</f>
        <v>5.9499999999999993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745.83609738291648</v>
      </c>
      <c r="P24" s="77">
        <v>68.309999999999988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120.55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-320</v>
      </c>
      <c r="AA24" s="117">
        <f>STOA!I24</f>
        <v>310.28000000000003</v>
      </c>
      <c r="AB24" s="117">
        <f>-STOA!O24</f>
        <v>0</v>
      </c>
      <c r="AC24">
        <f t="shared" si="0"/>
        <v>14.692559947241271</v>
      </c>
      <c r="AD24">
        <f t="shared" si="1"/>
        <v>971.89796160899323</v>
      </c>
      <c r="AE24">
        <f>'IDT-1'!C24</f>
        <v>0</v>
      </c>
      <c r="AF24" s="26"/>
      <c r="AG24">
        <f t="shared" si="2"/>
        <v>971.89796160899323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6.4644241733181307</v>
      </c>
      <c r="F25">
        <f>GT_Spot!Q25</f>
        <v>0</v>
      </c>
      <c r="G25">
        <f>PPCL_NG!Q25</f>
        <v>19.28</v>
      </c>
      <c r="H25">
        <f>PPCL_Spot!Q25</f>
        <v>5.9499999999999993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754.01892332517878</v>
      </c>
      <c r="P25" s="77">
        <v>68.309999999999988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120.57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-340</v>
      </c>
      <c r="AA25" s="117">
        <f>STOA!I25</f>
        <v>310.28000000000003</v>
      </c>
      <c r="AB25" s="117">
        <f>-STOA!O25</f>
        <v>0</v>
      </c>
      <c r="AC25">
        <f t="shared" si="0"/>
        <v>14.897916728366111</v>
      </c>
      <c r="AD25">
        <f t="shared" si="1"/>
        <v>964.8954307701307</v>
      </c>
      <c r="AE25">
        <f>'IDT-1'!C25</f>
        <v>0</v>
      </c>
      <c r="AF25" s="26"/>
      <c r="AG25">
        <f t="shared" si="2"/>
        <v>964.8954307701307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6.4644241733181307</v>
      </c>
      <c r="F26">
        <f>GT_Spot!Q26</f>
        <v>0</v>
      </c>
      <c r="G26">
        <f>PPCL_NG!Q26</f>
        <v>19.28</v>
      </c>
      <c r="H26">
        <f>PPCL_Spot!Q26</f>
        <v>5.9499999999999993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754.05771090317887</v>
      </c>
      <c r="P26" s="77">
        <v>68.309999999999988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0.25</v>
      </c>
      <c r="U26" s="78">
        <f>SUMPRODUCT(LTA!F26:AJ26,LTA!F$102:AJ$102,LTA!F$104:AJ$104)</f>
        <v>120.55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-345</v>
      </c>
      <c r="AA26" s="117">
        <f>STOA!I26</f>
        <v>310.28000000000003</v>
      </c>
      <c r="AB26" s="117">
        <f>-STOA!O26</f>
        <v>0</v>
      </c>
      <c r="AC26">
        <f t="shared" si="0"/>
        <v>15.43296971038423</v>
      </c>
      <c r="AD26">
        <f t="shared" si="1"/>
        <v>904.6291653661126</v>
      </c>
      <c r="AE26">
        <f>'IDT-1'!C26</f>
        <v>0</v>
      </c>
      <c r="AF26" s="26"/>
      <c r="AG26">
        <f t="shared" si="2"/>
        <v>904.6291653661126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6.4644241733181307</v>
      </c>
      <c r="F27">
        <f>GT_Spot!Q27</f>
        <v>0</v>
      </c>
      <c r="G27">
        <f>PPCL_NG!Q27</f>
        <v>19.28</v>
      </c>
      <c r="H27">
        <f>PPCL_Spot!Q27</f>
        <v>5.9499999999999993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713.05431596119206</v>
      </c>
      <c r="P27" s="77">
        <v>68.309999999999988</v>
      </c>
      <c r="Q27" s="77">
        <v>0</v>
      </c>
      <c r="R27" s="80">
        <v>16.18</v>
      </c>
      <c r="S27" s="80">
        <v>0</v>
      </c>
      <c r="T27" s="78">
        <f>SUMPRODUCT(LTA!F27:AJ27,LTA!F$101:AJ$101,LTA!F$104:AJ$104)</f>
        <v>1.38</v>
      </c>
      <c r="U27" s="78">
        <f>SUMPRODUCT(LTA!F27:AJ27,LTA!F$102:AJ$102,LTA!F$104:AJ$104)</f>
        <v>120.03999999999999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-284</v>
      </c>
      <c r="AA27" s="117">
        <f>STOA!I27</f>
        <v>263.26</v>
      </c>
      <c r="AB27" s="117">
        <f>-STOA!O27</f>
        <v>0</v>
      </c>
      <c r="AC27">
        <f t="shared" si="0"/>
        <v>13.865122317542044</v>
      </c>
      <c r="AD27">
        <f t="shared" si="1"/>
        <v>940.97361781696804</v>
      </c>
      <c r="AE27">
        <f>'IDT-1'!C27</f>
        <v>0</v>
      </c>
      <c r="AF27" s="26"/>
      <c r="AG27">
        <f t="shared" si="2"/>
        <v>940.97361781696804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6.4644241733181307</v>
      </c>
      <c r="F28">
        <f>GT_Spot!Q28</f>
        <v>0</v>
      </c>
      <c r="G28">
        <f>PPCL_NG!Q28</f>
        <v>19.28</v>
      </c>
      <c r="H28">
        <f>PPCL_Spot!Q28</f>
        <v>5.9499999999999993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713.06086077919201</v>
      </c>
      <c r="P28" s="77">
        <v>68.309999999999988</v>
      </c>
      <c r="Q28" s="77">
        <v>0</v>
      </c>
      <c r="R28" s="80">
        <v>25.47</v>
      </c>
      <c r="S28" s="80">
        <v>0</v>
      </c>
      <c r="T28" s="78">
        <f>SUMPRODUCT(LTA!F28:AJ28,LTA!F$101:AJ$101,LTA!F$104:AJ$104)</f>
        <v>3.2800000000000002</v>
      </c>
      <c r="U28" s="78">
        <f>SUMPRODUCT(LTA!F28:AJ28,LTA!F$102:AJ$102,LTA!F$104:AJ$104)</f>
        <v>126.34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-299</v>
      </c>
      <c r="AA28" s="117">
        <f>STOA!I28</f>
        <v>263.42</v>
      </c>
      <c r="AB28" s="117">
        <f>-STOA!O28</f>
        <v>0</v>
      </c>
      <c r="AC28">
        <f t="shared" si="0"/>
        <v>14.109281187162395</v>
      </c>
      <c r="AD28">
        <f t="shared" si="1"/>
        <v>948.3860037653476</v>
      </c>
      <c r="AE28">
        <f>'IDT-1'!C28</f>
        <v>0</v>
      </c>
      <c r="AF28" s="26"/>
      <c r="AG28">
        <f t="shared" si="2"/>
        <v>948.3860037653476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6.4644241733181307</v>
      </c>
      <c r="F29">
        <f>GT_Spot!Q29</f>
        <v>0</v>
      </c>
      <c r="G29">
        <f>PPCL_NG!Q29</f>
        <v>19.28</v>
      </c>
      <c r="H29">
        <f>PPCL_Spot!Q29</f>
        <v>5.9499999999999993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717.15106443519198</v>
      </c>
      <c r="P29" s="77">
        <v>68.309999999999988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5.8</v>
      </c>
      <c r="U29" s="78">
        <f>SUMPRODUCT(LTA!F29:AJ29,LTA!F$102:AJ$102,LTA!F$104:AJ$104)</f>
        <v>126.78999999999999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-335</v>
      </c>
      <c r="AA29" s="117">
        <f>STOA!I29</f>
        <v>263.71999999999997</v>
      </c>
      <c r="AB29" s="117">
        <f>-STOA!O29</f>
        <v>0</v>
      </c>
      <c r="AC29">
        <f t="shared" si="0"/>
        <v>14.317509019690322</v>
      </c>
      <c r="AD29">
        <f t="shared" si="1"/>
        <v>939.69797958881986</v>
      </c>
      <c r="AE29">
        <f>'IDT-1'!C29</f>
        <v>0</v>
      </c>
      <c r="AF29" s="26"/>
      <c r="AG29">
        <f t="shared" si="2"/>
        <v>939.69797958881986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6.4644241733181307</v>
      </c>
      <c r="F30">
        <f>GT_Spot!Q30</f>
        <v>0</v>
      </c>
      <c r="G30">
        <f>PPCL_NG!Q30</f>
        <v>19.28</v>
      </c>
      <c r="H30">
        <f>PPCL_Spot!Q30</f>
        <v>5.9499999999999993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719.18237965119192</v>
      </c>
      <c r="P30" s="77">
        <v>68.309999999999988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8.91</v>
      </c>
      <c r="U30" s="78">
        <f>SUMPRODUCT(LTA!F30:AJ30,LTA!F$102:AJ$102,LTA!F$104:AJ$104)</f>
        <v>127.16999999999999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-306.7</v>
      </c>
      <c r="AA30" s="117">
        <f>STOA!I30</f>
        <v>264.09999999999997</v>
      </c>
      <c r="AB30" s="117">
        <f>-STOA!O30</f>
        <v>0</v>
      </c>
      <c r="AC30">
        <f t="shared" si="0"/>
        <v>14.342375760021643</v>
      </c>
      <c r="AD30">
        <f t="shared" si="1"/>
        <v>949.12817661605254</v>
      </c>
      <c r="AE30">
        <f>'IDT-1'!C30</f>
        <v>0</v>
      </c>
      <c r="AF30" s="26"/>
      <c r="AG30">
        <f t="shared" si="2"/>
        <v>949.12817661605254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6.4644241733181307</v>
      </c>
      <c r="F31">
        <f>GT_Spot!Q31</f>
        <v>0</v>
      </c>
      <c r="G31">
        <f>PPCL_NG!Q31</f>
        <v>19.28</v>
      </c>
      <c r="H31">
        <f>PPCL_Spot!Q31</f>
        <v>5.9499999999999993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716.51609526919208</v>
      </c>
      <c r="P31" s="77">
        <v>68.309999999999988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18.600000000000001</v>
      </c>
      <c r="U31" s="78">
        <f>SUMPRODUCT(LTA!F31:AJ31,LTA!F$102:AJ$102,LTA!F$104:AJ$104)</f>
        <v>127.35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-304</v>
      </c>
      <c r="AA31" s="117">
        <f>STOA!I31</f>
        <v>264.64</v>
      </c>
      <c r="AB31" s="117">
        <f>-STOA!O31</f>
        <v>0</v>
      </c>
      <c r="AC31">
        <f t="shared" si="0"/>
        <v>14.477644620291519</v>
      </c>
      <c r="AD31">
        <f t="shared" si="1"/>
        <v>949.69955881917531</v>
      </c>
      <c r="AE31">
        <f>'IDT-1'!C31</f>
        <v>0</v>
      </c>
      <c r="AF31" s="26"/>
      <c r="AG31">
        <f t="shared" si="2"/>
        <v>949.69955881917531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6.4644241733181307</v>
      </c>
      <c r="F32">
        <f>GT_Spot!Q32</f>
        <v>0</v>
      </c>
      <c r="G32">
        <f>PPCL_NG!Q32</f>
        <v>19.28</v>
      </c>
      <c r="H32">
        <f>PPCL_Spot!Q32</f>
        <v>5.9499999999999993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724.64135664119203</v>
      </c>
      <c r="P32" s="77">
        <v>68.309999999999988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26.240000000000002</v>
      </c>
      <c r="U32" s="78">
        <f>SUMPRODUCT(LTA!F32:AJ32,LTA!F$102:AJ$102,LTA!F$104:AJ$104)</f>
        <v>133.1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-329</v>
      </c>
      <c r="AA32" s="117">
        <f>STOA!I32</f>
        <v>266</v>
      </c>
      <c r="AB32" s="117">
        <f>-STOA!O32</f>
        <v>0</v>
      </c>
      <c r="AC32">
        <f t="shared" si="0"/>
        <v>14.591514825969949</v>
      </c>
      <c r="AD32">
        <f t="shared" si="1"/>
        <v>982.61426598854007</v>
      </c>
      <c r="AE32">
        <f>'IDT-1'!C32</f>
        <v>0</v>
      </c>
      <c r="AF32" s="26"/>
      <c r="AG32">
        <f t="shared" si="2"/>
        <v>982.61426598854007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6.4644241733181307</v>
      </c>
      <c r="F33">
        <f>GT_Spot!Q33</f>
        <v>0</v>
      </c>
      <c r="G33">
        <f>PPCL_NG!Q33</f>
        <v>19.28</v>
      </c>
      <c r="H33">
        <f>PPCL_Spot!Q33</f>
        <v>5.9499999999999993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723.70476395936294</v>
      </c>
      <c r="P33" s="77">
        <v>68.31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36.119999999999997</v>
      </c>
      <c r="U33" s="78">
        <f>SUMPRODUCT(LTA!F33:AJ33,LTA!F$102:AJ$102,LTA!F$104:AJ$104)</f>
        <v>132.63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-339</v>
      </c>
      <c r="AA33" s="117">
        <f>STOA!I33</f>
        <v>266.90000000000003</v>
      </c>
      <c r="AB33" s="117">
        <f>-STOA!O33</f>
        <v>0</v>
      </c>
      <c r="AC33">
        <f t="shared" si="0"/>
        <v>15.206688461701575</v>
      </c>
      <c r="AD33">
        <f t="shared" si="1"/>
        <v>931.37249967097955</v>
      </c>
      <c r="AE33">
        <f>'IDT-1'!C33</f>
        <v>0</v>
      </c>
      <c r="AF33" s="26"/>
      <c r="AG33">
        <f t="shared" si="2"/>
        <v>931.37249967097955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6.4644241733181307</v>
      </c>
      <c r="F34">
        <f>GT_Spot!Q34</f>
        <v>0</v>
      </c>
      <c r="G34">
        <f>PPCL_NG!Q34</f>
        <v>19.28</v>
      </c>
      <c r="H34">
        <f>PPCL_Spot!Q34</f>
        <v>5.9499999999999993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689.85675302115101</v>
      </c>
      <c r="P34" s="77">
        <v>68.309999999999988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45.96</v>
      </c>
      <c r="U34" s="78">
        <f>SUMPRODUCT(LTA!F34:AJ34,LTA!F$102:AJ$102,LTA!F$104:AJ$104)</f>
        <v>132.26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-327</v>
      </c>
      <c r="AA34" s="117">
        <f>STOA!I34</f>
        <v>267.8</v>
      </c>
      <c r="AB34" s="117">
        <f>-STOA!O34</f>
        <v>0</v>
      </c>
      <c r="AC34">
        <f t="shared" si="0"/>
        <v>14.760372522346033</v>
      </c>
      <c r="AD34">
        <f t="shared" si="1"/>
        <v>935.340804672123</v>
      </c>
      <c r="AE34">
        <f>'IDT-1'!C34</f>
        <v>0</v>
      </c>
      <c r="AF34" s="26"/>
      <c r="AG34">
        <f t="shared" si="2"/>
        <v>935.340804672123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6.4644241733181307</v>
      </c>
      <c r="F35">
        <f>GT_Spot!Q35</f>
        <v>0</v>
      </c>
      <c r="G35">
        <f>PPCL_NG!Q35</f>
        <v>19.28</v>
      </c>
      <c r="H35">
        <f>PPCL_Spot!Q35</f>
        <v>5.32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686.54069879642213</v>
      </c>
      <c r="P35" s="77">
        <v>68.309999999999988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56.72</v>
      </c>
      <c r="U35" s="78">
        <f>SUMPRODUCT(LTA!F35:AJ35,LTA!F$102:AJ$102,LTA!F$104:AJ$104)</f>
        <v>131.99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-332</v>
      </c>
      <c r="AA35" s="117">
        <f>STOA!I35</f>
        <v>268.7</v>
      </c>
      <c r="AB35" s="117">
        <f>-STOA!O35</f>
        <v>0</v>
      </c>
      <c r="AC35">
        <f t="shared" si="0"/>
        <v>14.959051158001351</v>
      </c>
      <c r="AD35">
        <f t="shared" si="1"/>
        <v>927.58607181173898</v>
      </c>
      <c r="AE35">
        <f>'IDT-1'!C35</f>
        <v>0</v>
      </c>
      <c r="AF35" s="26"/>
      <c r="AG35">
        <f t="shared" si="2"/>
        <v>927.58607181173898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6.4644241733181307</v>
      </c>
      <c r="F36">
        <f>GT_Spot!Q36</f>
        <v>0</v>
      </c>
      <c r="G36">
        <f>PPCL_NG!Q36</f>
        <v>19.28</v>
      </c>
      <c r="H36">
        <f>PPCL_Spot!Q36</f>
        <v>5.32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685.53222176842223</v>
      </c>
      <c r="P36" s="77">
        <v>68.309999999999988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67.709999999999994</v>
      </c>
      <c r="U36" s="78">
        <f>SUMPRODUCT(LTA!F36:AJ36,LTA!F$102:AJ$102,LTA!F$104:AJ$104)</f>
        <v>131.70999999999998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-347</v>
      </c>
      <c r="AA36" s="117">
        <f>STOA!I36</f>
        <v>269.60000000000002</v>
      </c>
      <c r="AB36" s="117">
        <f>-STOA!O36</f>
        <v>0</v>
      </c>
      <c r="AC36">
        <f t="shared" si="0"/>
        <v>15.18551647298788</v>
      </c>
      <c r="AD36">
        <f t="shared" si="1"/>
        <v>922.96112946875246</v>
      </c>
      <c r="AE36">
        <f>'IDT-1'!C36</f>
        <v>0</v>
      </c>
      <c r="AF36" s="26"/>
      <c r="AG36">
        <f t="shared" si="2"/>
        <v>922.96112946875246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6.4644241733181307</v>
      </c>
      <c r="F37">
        <f>GT_Spot!Q37</f>
        <v>0</v>
      </c>
      <c r="G37">
        <f>PPCL_NG!Q37</f>
        <v>19.28</v>
      </c>
      <c r="H37">
        <f>PPCL_Spot!Q37</f>
        <v>5.32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685.44752318242217</v>
      </c>
      <c r="P37" s="77">
        <v>68.309999999999988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82.55</v>
      </c>
      <c r="U37" s="78">
        <f>SUMPRODUCT(LTA!F37:AJ37,LTA!F$102:AJ$102,LTA!F$104:AJ$104)</f>
        <v>130.47999999999999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-357</v>
      </c>
      <c r="AA37" s="117">
        <f>STOA!I37</f>
        <v>271.10000000000002</v>
      </c>
      <c r="AB37" s="117">
        <f>-STOA!O37</f>
        <v>0</v>
      </c>
      <c r="AC37">
        <f t="shared" si="0"/>
        <v>15.38876414560864</v>
      </c>
      <c r="AD37">
        <f t="shared" si="1"/>
        <v>929.78318321013148</v>
      </c>
      <c r="AE37">
        <f>'IDT-1'!C37</f>
        <v>0</v>
      </c>
      <c r="AF37" s="26"/>
      <c r="AG37">
        <f t="shared" si="2"/>
        <v>929.78318321013148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-43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6.4644241733181307</v>
      </c>
      <c r="F38">
        <f>GT_Spot!Q38</f>
        <v>0</v>
      </c>
      <c r="G38">
        <f>PPCL_NG!Q38</f>
        <v>19.28</v>
      </c>
      <c r="H38">
        <f>PPCL_Spot!Q38</f>
        <v>5.32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675.1346916364223</v>
      </c>
      <c r="P38" s="77">
        <v>68.309999999999988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92.38</v>
      </c>
      <c r="U38" s="78">
        <f>SUMPRODUCT(LTA!F38:AJ38,LTA!F$102:AJ$102,LTA!F$104:AJ$104)</f>
        <v>137.93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-352</v>
      </c>
      <c r="AA38" s="117">
        <f>STOA!I38</f>
        <v>271.7</v>
      </c>
      <c r="AB38" s="117">
        <f>-STOA!O38</f>
        <v>0</v>
      </c>
      <c r="AC38">
        <f t="shared" si="0"/>
        <v>15.3488176977375</v>
      </c>
      <c r="AD38">
        <f t="shared" si="1"/>
        <v>949.39029811200282</v>
      </c>
      <c r="AE38">
        <f>'IDT-1'!C38</f>
        <v>0</v>
      </c>
      <c r="AF38" s="26"/>
      <c r="AG38">
        <f t="shared" si="2"/>
        <v>949.39029811200282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-36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6.4644241733181307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662.89759036979137</v>
      </c>
      <c r="P39" s="77">
        <v>68.31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102.99</v>
      </c>
      <c r="U39" s="78">
        <f>SUMPRODUCT(LTA!F39:AJ39,LTA!F$102:AJ$102,LTA!F$104:AJ$104)</f>
        <v>138.26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-327</v>
      </c>
      <c r="AA39" s="117">
        <f>STOA!I39</f>
        <v>272.90000000000003</v>
      </c>
      <c r="AB39" s="117">
        <f>-STOA!O39</f>
        <v>0</v>
      </c>
      <c r="AC39">
        <f t="shared" si="0"/>
        <v>14.954509595614557</v>
      </c>
      <c r="AD39">
        <f t="shared" si="1"/>
        <v>993.36750494749504</v>
      </c>
      <c r="AE39">
        <f>'IDT-1'!C39</f>
        <v>0</v>
      </c>
      <c r="AF39" s="26"/>
      <c r="AG39">
        <f t="shared" si="2"/>
        <v>993.36750494749504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-17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6.4644241733181307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661.99540962198205</v>
      </c>
      <c r="P40" s="77">
        <v>68.31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112.63000000000001</v>
      </c>
      <c r="U40" s="78">
        <f>SUMPRODUCT(LTA!F40:AJ40,LTA!F$102:AJ$102,LTA!F$104:AJ$104)</f>
        <v>138.20999999999998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-307</v>
      </c>
      <c r="AA40" s="117">
        <f>STOA!I40</f>
        <v>274.40000000000003</v>
      </c>
      <c r="AB40" s="117">
        <f>-STOA!O40</f>
        <v>0</v>
      </c>
      <c r="AC40">
        <f t="shared" si="0"/>
        <v>15.381531250877254</v>
      </c>
      <c r="AD40">
        <f t="shared" si="1"/>
        <v>965.12830254442292</v>
      </c>
      <c r="AE40">
        <f>'IDT-1'!C40</f>
        <v>0</v>
      </c>
      <c r="AF40" s="26"/>
      <c r="AG40">
        <f t="shared" si="2"/>
        <v>965.12830254442292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6.4644241733181307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660.5551287107437</v>
      </c>
      <c r="P41" s="77">
        <v>68.31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121.86999999999999</v>
      </c>
      <c r="U41" s="78">
        <f>SUMPRODUCT(LTA!F41:AJ41,LTA!F$102:AJ$102,LTA!F$104:AJ$104)</f>
        <v>138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-292</v>
      </c>
      <c r="AA41" s="117">
        <f>STOA!I41</f>
        <v>275.60000000000002</v>
      </c>
      <c r="AB41" s="117">
        <f>-STOA!O41</f>
        <v>0</v>
      </c>
      <c r="AC41">
        <f t="shared" si="0"/>
        <v>15.50327141646933</v>
      </c>
      <c r="AD41">
        <f t="shared" si="1"/>
        <v>968.79628146759217</v>
      </c>
      <c r="AE41">
        <f>'IDT-1'!C41</f>
        <v>0</v>
      </c>
      <c r="AF41" s="26"/>
      <c r="AG41">
        <f t="shared" si="2"/>
        <v>968.79628146759217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6.4644241733181307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660.5551287107437</v>
      </c>
      <c r="P42" s="77">
        <v>68.31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131.19999999999999</v>
      </c>
      <c r="U42" s="78">
        <f>SUMPRODUCT(LTA!F42:AJ42,LTA!F$102:AJ$102,LTA!F$104:AJ$104)</f>
        <v>126.13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-282</v>
      </c>
      <c r="AA42" s="117">
        <f>STOA!I42</f>
        <v>276.5</v>
      </c>
      <c r="AB42" s="117">
        <f>-STOA!O42</f>
        <v>0</v>
      </c>
      <c r="AC42">
        <f t="shared" si="0"/>
        <v>14.956151765137614</v>
      </c>
      <c r="AD42">
        <f t="shared" si="1"/>
        <v>1027.7034011189241</v>
      </c>
      <c r="AE42">
        <f>'IDT-1'!C42</f>
        <v>0</v>
      </c>
      <c r="AF42" s="26"/>
      <c r="AG42">
        <f t="shared" si="2"/>
        <v>1027.7034011189241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6.4644241733181307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655.10571405943381</v>
      </c>
      <c r="P43" s="77">
        <v>68.309999999999988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137.88</v>
      </c>
      <c r="U43" s="78">
        <f>SUMPRODUCT(LTA!F43:AJ43,LTA!F$102:AJ$102,LTA!F$104:AJ$104)</f>
        <v>125.38999999999999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-272</v>
      </c>
      <c r="AA43" s="117">
        <f>STOA!I43</f>
        <v>277.40000000000003</v>
      </c>
      <c r="AB43" s="117">
        <f>-STOA!O43</f>
        <v>0</v>
      </c>
      <c r="AC43">
        <f t="shared" si="0"/>
        <v>15.279123379482924</v>
      </c>
      <c r="AD43">
        <f t="shared" si="1"/>
        <v>993.77101485326909</v>
      </c>
      <c r="AE43">
        <f>'IDT-1'!C43</f>
        <v>0</v>
      </c>
      <c r="AF43" s="26"/>
      <c r="AG43">
        <f t="shared" si="2"/>
        <v>993.77101485326909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5.081047381546135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655.15406921206295</v>
      </c>
      <c r="P44" s="77">
        <v>68.309999999999988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143.83999999999997</v>
      </c>
      <c r="U44" s="78">
        <f>SUMPRODUCT(LTA!F44:AJ44,LTA!F$102:AJ$102,LTA!F$104:AJ$104)</f>
        <v>124.35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-247</v>
      </c>
      <c r="AA44" s="117">
        <f>STOA!I44</f>
        <v>278.3</v>
      </c>
      <c r="AB44" s="117">
        <f>-STOA!O44</f>
        <v>0</v>
      </c>
      <c r="AC44">
        <f t="shared" si="0"/>
        <v>14.919075450559676</v>
      </c>
      <c r="AD44">
        <f t="shared" si="1"/>
        <v>1043.6160411430492</v>
      </c>
      <c r="AE44">
        <f>'IDT-1'!C44</f>
        <v>0</v>
      </c>
      <c r="AF44" s="26"/>
      <c r="AG44">
        <f t="shared" si="2"/>
        <v>1043.6160411430492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5.081047381546135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651.44628526206293</v>
      </c>
      <c r="P45" s="77">
        <v>68.309999999999988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147.07</v>
      </c>
      <c r="U45" s="78">
        <f>SUMPRODUCT(LTA!F45:AJ45,LTA!F$102:AJ$102,LTA!F$104:AJ$104)</f>
        <v>123.35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-227</v>
      </c>
      <c r="AA45" s="117">
        <f>STOA!I45</f>
        <v>278.90000000000003</v>
      </c>
      <c r="AB45" s="117">
        <f>-STOA!O45</f>
        <v>0</v>
      </c>
      <c r="AC45">
        <f t="shared" si="0"/>
        <v>14.423053938078931</v>
      </c>
      <c r="AD45">
        <f t="shared" si="1"/>
        <v>1098.23427870553</v>
      </c>
      <c r="AE45">
        <f>'IDT-1'!C45</f>
        <v>0</v>
      </c>
      <c r="AF45" s="26"/>
      <c r="AG45">
        <f t="shared" si="2"/>
        <v>1098.23427870553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5.081047381546135</v>
      </c>
      <c r="F46">
        <f>GT_Spot!Q46</f>
        <v>0</v>
      </c>
      <c r="G46">
        <f>PPCL_NG!Q46</f>
        <v>19.28</v>
      </c>
      <c r="H46">
        <f>PPCL_Spot!Q46</f>
        <v>4.5299999999999994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651.44628526206293</v>
      </c>
      <c r="P46" s="77">
        <v>68.309999999999988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151.44999999999999</v>
      </c>
      <c r="U46" s="78">
        <f>SUMPRODUCT(LTA!F46:AJ46,LTA!F$102:AJ$102,LTA!F$104:AJ$104)</f>
        <v>122.25999999999999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-202</v>
      </c>
      <c r="AA46" s="117">
        <f>STOA!I46</f>
        <v>279.5</v>
      </c>
      <c r="AB46" s="117">
        <f>-STOA!O46</f>
        <v>0</v>
      </c>
      <c r="AC46">
        <f t="shared" si="0"/>
        <v>14.364368662856979</v>
      </c>
      <c r="AD46">
        <f t="shared" si="1"/>
        <v>1111.712963980752</v>
      </c>
      <c r="AE46">
        <f>'IDT-1'!C46</f>
        <v>0</v>
      </c>
      <c r="AF46" s="26"/>
      <c r="AG46">
        <f t="shared" si="2"/>
        <v>1111.712963980752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5.081047381546135</v>
      </c>
      <c r="F47">
        <f>GT_Spot!Q47</f>
        <v>0</v>
      </c>
      <c r="G47">
        <f>PPCL_NG!Q47</f>
        <v>19.28</v>
      </c>
      <c r="H47">
        <f>PPCL_Spot!Q47</f>
        <v>4.5299999999999994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652.39486248606295</v>
      </c>
      <c r="P47" s="77">
        <v>68.309999999999988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155.21</v>
      </c>
      <c r="U47" s="78">
        <f>SUMPRODUCT(LTA!F47:AJ47,LTA!F$102:AJ$102,LTA!F$104:AJ$104)</f>
        <v>120.75999999999999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-182</v>
      </c>
      <c r="AA47" s="117">
        <f>STOA!I47</f>
        <v>279.5</v>
      </c>
      <c r="AB47" s="117">
        <f>-STOA!O47</f>
        <v>0</v>
      </c>
      <c r="AC47">
        <f t="shared" si="0"/>
        <v>14.880901156148923</v>
      </c>
      <c r="AD47">
        <f t="shared" si="1"/>
        <v>1059.4050087114601</v>
      </c>
      <c r="AE47">
        <f>'IDT-1'!C47</f>
        <v>0</v>
      </c>
      <c r="AF47" s="26"/>
      <c r="AG47">
        <f t="shared" si="2"/>
        <v>1059.4050087114601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5.081047381546135</v>
      </c>
      <c r="F48">
        <f>GT_Spot!Q48</f>
        <v>0</v>
      </c>
      <c r="G48">
        <f>PPCL_NG!Q48</f>
        <v>19.28</v>
      </c>
      <c r="H48">
        <f>PPCL_Spot!Q48</f>
        <v>4.5299999999999994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652.39486248606295</v>
      </c>
      <c r="P48" s="77">
        <v>68.309999999999988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156.13</v>
      </c>
      <c r="U48" s="78">
        <f>SUMPRODUCT(LTA!F48:AJ48,LTA!F$102:AJ$102,LTA!F$104:AJ$104)</f>
        <v>131.63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-167</v>
      </c>
      <c r="AA48" s="117">
        <f>STOA!I48</f>
        <v>279.5</v>
      </c>
      <c r="AB48" s="117">
        <f>-STOA!O48</f>
        <v>0</v>
      </c>
      <c r="AC48">
        <f t="shared" si="0"/>
        <v>14.49635614242818</v>
      </c>
      <c r="AD48">
        <f t="shared" si="1"/>
        <v>1126.5795537251809</v>
      </c>
      <c r="AE48">
        <f>'IDT-1'!C48</f>
        <v>0</v>
      </c>
      <c r="AF48" s="26"/>
      <c r="AG48">
        <f t="shared" si="2"/>
        <v>1126.5795537251809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4.9295593438404639</v>
      </c>
      <c r="F49">
        <f>GT_Spot!Q49</f>
        <v>0</v>
      </c>
      <c r="G49">
        <f>PPCL_NG!Q49</f>
        <v>19.28</v>
      </c>
      <c r="H49">
        <f>PPCL_Spot!Q49</f>
        <v>4.5299999999999994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654.23785239307904</v>
      </c>
      <c r="P49" s="77">
        <v>68.309999999999988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158.24</v>
      </c>
      <c r="U49" s="78">
        <f>SUMPRODUCT(LTA!F49:AJ49,LTA!F$102:AJ$102,LTA!F$104:AJ$104)</f>
        <v>131.56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-171.63</v>
      </c>
      <c r="AA49" s="117">
        <f>STOA!I49</f>
        <v>279.5</v>
      </c>
      <c r="AB49" s="117">
        <f>-STOA!O49</f>
        <v>0</v>
      </c>
      <c r="AC49">
        <f t="shared" si="0"/>
        <v>15.102986740637597</v>
      </c>
      <c r="AD49">
        <f t="shared" si="1"/>
        <v>1065.074424996282</v>
      </c>
      <c r="AE49">
        <f>'IDT-1'!C49</f>
        <v>0</v>
      </c>
      <c r="AF49" s="26"/>
      <c r="AG49">
        <f t="shared" si="2"/>
        <v>1065.074424996282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4.9295593438404639</v>
      </c>
      <c r="F50">
        <f>GT_Spot!Q50</f>
        <v>0</v>
      </c>
      <c r="G50">
        <f>PPCL_NG!Q50</f>
        <v>19.28</v>
      </c>
      <c r="H50">
        <f>PPCL_Spot!Q50</f>
        <v>4.5299999999999994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657.99529767071431</v>
      </c>
      <c r="P50" s="77">
        <v>68.309999999999988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158.22</v>
      </c>
      <c r="U50" s="78">
        <f>SUMPRODUCT(LTA!F50:AJ50,LTA!F$102:AJ$102,LTA!F$104:AJ$104)</f>
        <v>131.54999999999998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-162</v>
      </c>
      <c r="AA50" s="117">
        <f>STOA!I50</f>
        <v>279.5</v>
      </c>
      <c r="AB50" s="117">
        <f>-STOA!O50</f>
        <v>0</v>
      </c>
      <c r="AC50">
        <f t="shared" si="0"/>
        <v>15.050291891042045</v>
      </c>
      <c r="AD50">
        <f t="shared" si="1"/>
        <v>1078.4845651235128</v>
      </c>
      <c r="AE50">
        <f>'IDT-1'!C50</f>
        <v>0</v>
      </c>
      <c r="AF50" s="26"/>
      <c r="AG50">
        <f t="shared" si="2"/>
        <v>1078.4845651235128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-145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13.075167357347787</v>
      </c>
      <c r="F51">
        <f>GT_Spot!Q51</f>
        <v>0</v>
      </c>
      <c r="G51">
        <f>PPCL_NG!Q51</f>
        <v>19.28</v>
      </c>
      <c r="H51">
        <f>PPCL_Spot!Q51</f>
        <v>11.330000000000002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676.27977138996982</v>
      </c>
      <c r="P51" s="77">
        <v>68.309999999999988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158.85</v>
      </c>
      <c r="U51" s="78">
        <f>SUMPRODUCT(LTA!F51:AJ51,LTA!F$102:AJ$102,LTA!F$104:AJ$104)</f>
        <v>130.9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-132</v>
      </c>
      <c r="AA51" s="117">
        <f>STOA!I51</f>
        <v>279.5</v>
      </c>
      <c r="AB51" s="117">
        <f>-STOA!O51</f>
        <v>0</v>
      </c>
      <c r="AC51">
        <f t="shared" si="0"/>
        <v>15.475712523123288</v>
      </c>
      <c r="AD51">
        <f t="shared" si="1"/>
        <v>1096.2692262241942</v>
      </c>
      <c r="AE51">
        <f>'IDT-1'!C51</f>
        <v>0</v>
      </c>
      <c r="AF51" s="26"/>
      <c r="AG51">
        <f t="shared" si="2"/>
        <v>1096.2692262241942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-190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13.075167357347787</v>
      </c>
      <c r="F52">
        <f>GT_Spot!Q52</f>
        <v>0</v>
      </c>
      <c r="G52">
        <f>PPCL_NG!Q52</f>
        <v>19.28</v>
      </c>
      <c r="H52">
        <f>PPCL_Spot!Q52</f>
        <v>11.330000000000002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676.14059757364657</v>
      </c>
      <c r="P52" s="77">
        <v>68.309999999999988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158.58000000000001</v>
      </c>
      <c r="U52" s="78">
        <f>SUMPRODUCT(LTA!F52:AJ52,LTA!F$102:AJ$102,LTA!F$104:AJ$104)</f>
        <v>130.94999999999999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-122</v>
      </c>
      <c r="AA52" s="117">
        <f>STOA!I52</f>
        <v>279.5</v>
      </c>
      <c r="AB52" s="117">
        <f>-STOA!O52</f>
        <v>0</v>
      </c>
      <c r="AC52">
        <f t="shared" si="0"/>
        <v>15.383770518317689</v>
      </c>
      <c r="AD52">
        <f t="shared" si="1"/>
        <v>1106.0019944126766</v>
      </c>
      <c r="AE52">
        <f>'IDT-1'!C52</f>
        <v>0</v>
      </c>
      <c r="AF52" s="26"/>
      <c r="AG52">
        <f t="shared" si="2"/>
        <v>1106.0019944126766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-190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13.075167357347787</v>
      </c>
      <c r="F53">
        <f>GT_Spot!Q53</f>
        <v>0</v>
      </c>
      <c r="G53">
        <f>PPCL_NG!Q53</f>
        <v>19.28</v>
      </c>
      <c r="H53">
        <f>PPCL_Spot!Q53</f>
        <v>11.330000000000002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676.20987935791709</v>
      </c>
      <c r="P53" s="77">
        <v>68.309999999999988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158.96</v>
      </c>
      <c r="U53" s="78">
        <f>SUMPRODUCT(LTA!F53:AJ53,LTA!F$102:AJ$102,LTA!F$104:AJ$104)</f>
        <v>130.47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-122</v>
      </c>
      <c r="AA53" s="117">
        <f>STOA!I53</f>
        <v>279.5</v>
      </c>
      <c r="AB53" s="117">
        <f>-STOA!O53</f>
        <v>0</v>
      </c>
      <c r="AC53">
        <f t="shared" si="0"/>
        <v>15.11715637235341</v>
      </c>
      <c r="AD53">
        <f t="shared" si="1"/>
        <v>1136.2378903429112</v>
      </c>
      <c r="AE53">
        <f>'IDT-1'!C53</f>
        <v>0</v>
      </c>
      <c r="AF53" s="26"/>
      <c r="AG53">
        <f t="shared" si="2"/>
        <v>1136.2378903429112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-160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13.075167357347787</v>
      </c>
      <c r="F54">
        <f>GT_Spot!Q54</f>
        <v>0</v>
      </c>
      <c r="G54">
        <f>PPCL_NG!Q54</f>
        <v>19.28</v>
      </c>
      <c r="H54">
        <f>PPCL_Spot!Q54</f>
        <v>11.330000000000002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676.20987935791709</v>
      </c>
      <c r="P54" s="77">
        <v>68.309999999999988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159.5</v>
      </c>
      <c r="U54" s="78">
        <f>SUMPRODUCT(LTA!F54:AJ54,LTA!F$102:AJ$102,LTA!F$104:AJ$104)</f>
        <v>129.99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-117</v>
      </c>
      <c r="AA54" s="117">
        <f>STOA!I54</f>
        <v>279.5</v>
      </c>
      <c r="AB54" s="117">
        <f>-STOA!O54</f>
        <v>0</v>
      </c>
      <c r="AC54">
        <f t="shared" si="0"/>
        <v>14.895731184298528</v>
      </c>
      <c r="AD54">
        <f t="shared" si="1"/>
        <v>1161.5193155309664</v>
      </c>
      <c r="AE54">
        <f>'IDT-1'!C54</f>
        <v>0</v>
      </c>
      <c r="AF54" s="26"/>
      <c r="AG54">
        <f t="shared" si="2"/>
        <v>1161.5193155309664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-140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4.6942765273311897</v>
      </c>
      <c r="F55">
        <f>GT_Spot!Q55</f>
        <v>0</v>
      </c>
      <c r="G55">
        <f>PPCL_NG!Q55</f>
        <v>19.28</v>
      </c>
      <c r="H55">
        <f>PPCL_Spot!Q55</f>
        <v>3.2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673.85236927593007</v>
      </c>
      <c r="P55" s="77">
        <v>68.31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160.20999999999998</v>
      </c>
      <c r="U55" s="78">
        <f>SUMPRODUCT(LTA!F55:AJ55,LTA!F$102:AJ$102,LTA!F$104:AJ$104)</f>
        <v>129.51999999999998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-122</v>
      </c>
      <c r="AA55" s="117">
        <f>STOA!I55</f>
        <v>279.5</v>
      </c>
      <c r="AB55" s="117">
        <f>-STOA!O55</f>
        <v>0</v>
      </c>
      <c r="AC55">
        <f t="shared" si="0"/>
        <v>14.776191893883873</v>
      </c>
      <c r="AD55">
        <f t="shared" si="1"/>
        <v>1138.0104539093775</v>
      </c>
      <c r="AE55">
        <f>'IDT-1'!C55</f>
        <v>0</v>
      </c>
      <c r="AF55" s="26"/>
      <c r="AG55">
        <f t="shared" si="2"/>
        <v>1138.0104539093775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4.6942765273311897</v>
      </c>
      <c r="F56">
        <f>GT_Spot!Q56</f>
        <v>0</v>
      </c>
      <c r="G56">
        <f>PPCL_NG!Q56</f>
        <v>19.28</v>
      </c>
      <c r="H56">
        <f>PPCL_Spot!Q56</f>
        <v>3.2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698.23252748448181</v>
      </c>
      <c r="P56" s="77">
        <v>68.31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158.67000000000002</v>
      </c>
      <c r="U56" s="78">
        <f>SUMPRODUCT(LTA!F56:AJ56,LTA!F$102:AJ$102,LTA!F$104:AJ$104)</f>
        <v>117.53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-122</v>
      </c>
      <c r="AA56" s="117">
        <f>STOA!I56</f>
        <v>279.5</v>
      </c>
      <c r="AB56" s="117">
        <f>-STOA!O56</f>
        <v>0</v>
      </c>
      <c r="AC56">
        <f t="shared" si="0"/>
        <v>15.004845198952058</v>
      </c>
      <c r="AD56">
        <f t="shared" si="1"/>
        <v>1133.6319588128608</v>
      </c>
      <c r="AE56">
        <f>'IDT-1'!C56</f>
        <v>0</v>
      </c>
      <c r="AF56" s="26"/>
      <c r="AG56">
        <f t="shared" si="2"/>
        <v>1133.6319588128608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13.075167357347787</v>
      </c>
      <c r="F57">
        <f>GT_Spot!Q57</f>
        <v>0</v>
      </c>
      <c r="G57">
        <f>PPCL_NG!Q57</f>
        <v>19.28</v>
      </c>
      <c r="H57">
        <f>PPCL_Spot!Q57</f>
        <v>11.330000000000002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669.61293062423886</v>
      </c>
      <c r="P57" s="77">
        <v>66.78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158.86000000000001</v>
      </c>
      <c r="U57" s="78">
        <f>SUMPRODUCT(LTA!F57:AJ57,LTA!F$102:AJ$102,LTA!F$104:AJ$104)</f>
        <v>116.89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-112</v>
      </c>
      <c r="AA57" s="117">
        <f>STOA!I57</f>
        <v>279.5</v>
      </c>
      <c r="AB57" s="117">
        <f>-STOA!O57</f>
        <v>0</v>
      </c>
      <c r="AC57">
        <f t="shared" si="0"/>
        <v>15.369161599606809</v>
      </c>
      <c r="AD57">
        <f t="shared" si="1"/>
        <v>1064.1789363819798</v>
      </c>
      <c r="AE57">
        <f>'IDT-1'!C57</f>
        <v>0</v>
      </c>
      <c r="AF57" s="26"/>
      <c r="AG57">
        <f t="shared" si="2"/>
        <v>1064.1789363819798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13.075167357347787</v>
      </c>
      <c r="F58">
        <f>GT_Spot!Q58</f>
        <v>0</v>
      </c>
      <c r="G58">
        <f>PPCL_NG!Q58</f>
        <v>19.28</v>
      </c>
      <c r="H58">
        <f>PPCL_Spot!Q58</f>
        <v>11.330000000000002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669.6129892439717</v>
      </c>
      <c r="P58" s="77">
        <v>66.78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158.59</v>
      </c>
      <c r="U58" s="78">
        <f>SUMPRODUCT(LTA!F58:AJ58,LTA!F$102:AJ$102,LTA!F$104:AJ$104)</f>
        <v>116.14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-102</v>
      </c>
      <c r="AA58" s="117">
        <f>STOA!I58</f>
        <v>279.5</v>
      </c>
      <c r="AB58" s="117">
        <f>-STOA!O58</f>
        <v>0</v>
      </c>
      <c r="AC58">
        <f t="shared" si="0"/>
        <v>15.182623565016552</v>
      </c>
      <c r="AD58">
        <f t="shared" si="1"/>
        <v>1083.3455330363031</v>
      </c>
      <c r="AE58">
        <f>'IDT-1'!C58</f>
        <v>0</v>
      </c>
      <c r="AF58" s="26"/>
      <c r="AG58">
        <f t="shared" si="2"/>
        <v>1083.3455330363031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4.6043100675458355</v>
      </c>
      <c r="F59">
        <f>GT_Spot!Q59</f>
        <v>0</v>
      </c>
      <c r="G59">
        <f>PPCL_NG!Q59</f>
        <v>19.28</v>
      </c>
      <c r="H59">
        <f>PPCL_Spot!Q59</f>
        <v>2.5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664.87493182505546</v>
      </c>
      <c r="P59" s="77">
        <v>66.02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156.91999999999999</v>
      </c>
      <c r="U59" s="78">
        <f>SUMPRODUCT(LTA!F59:AJ59,LTA!F$102:AJ$102,LTA!F$104:AJ$104)</f>
        <v>111.77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-77</v>
      </c>
      <c r="AA59" s="117">
        <f>STOA!I59</f>
        <v>279.5</v>
      </c>
      <c r="AB59" s="117">
        <f>-STOA!O59</f>
        <v>0</v>
      </c>
      <c r="AC59">
        <f t="shared" si="0"/>
        <v>13.952247088138346</v>
      </c>
      <c r="AD59">
        <f t="shared" si="1"/>
        <v>1165.7369948044629</v>
      </c>
      <c r="AE59">
        <f>'IDT-1'!C59</f>
        <v>0</v>
      </c>
      <c r="AF59" s="26"/>
      <c r="AG59">
        <f t="shared" si="2"/>
        <v>1165.7369948044629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4.6043100675458355</v>
      </c>
      <c r="F60">
        <f>GT_Spot!Q60</f>
        <v>0</v>
      </c>
      <c r="G60">
        <f>PPCL_NG!Q60</f>
        <v>19.28</v>
      </c>
      <c r="H60">
        <f>PPCL_Spot!Q60</f>
        <v>2.5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672.74221871266764</v>
      </c>
      <c r="P60" s="77">
        <v>66.02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155.70999999999998</v>
      </c>
      <c r="U60" s="78">
        <f>SUMPRODUCT(LTA!F60:AJ60,LTA!F$102:AJ$102,LTA!F$104:AJ$104)</f>
        <v>110.72999999999999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-52</v>
      </c>
      <c r="AA60" s="117">
        <f>STOA!I60</f>
        <v>279.5</v>
      </c>
      <c r="AB60" s="117">
        <f>-STOA!O60</f>
        <v>0</v>
      </c>
      <c r="AC60">
        <f t="shared" si="0"/>
        <v>13.735335387083476</v>
      </c>
      <c r="AD60">
        <f t="shared" si="1"/>
        <v>1201.57119339313</v>
      </c>
      <c r="AE60">
        <f>'IDT-1'!C60</f>
        <v>0</v>
      </c>
      <c r="AF60" s="26"/>
      <c r="AG60">
        <f t="shared" si="2"/>
        <v>1201.57119339313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4.6043100675458355</v>
      </c>
      <c r="F61">
        <f>GT_Spot!Q61</f>
        <v>0</v>
      </c>
      <c r="G61">
        <f>PPCL_NG!Q61</f>
        <v>19.28</v>
      </c>
      <c r="H61">
        <f>PPCL_Spot!Q61</f>
        <v>2.5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650.32511357649685</v>
      </c>
      <c r="P61" s="77">
        <v>66.02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151.94</v>
      </c>
      <c r="U61" s="78">
        <f>SUMPRODUCT(LTA!F61:AJ61,LTA!F$102:AJ$102,LTA!F$104:AJ$104)</f>
        <v>109.52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-32</v>
      </c>
      <c r="AA61" s="117">
        <f>STOA!I61</f>
        <v>279.5</v>
      </c>
      <c r="AB61" s="117">
        <f>-STOA!O61</f>
        <v>0</v>
      </c>
      <c r="AC61">
        <f t="shared" si="0"/>
        <v>13.272287673830286</v>
      </c>
      <c r="AD61">
        <f t="shared" si="1"/>
        <v>1199.6371359702123</v>
      </c>
      <c r="AE61">
        <f>'IDT-1'!C61</f>
        <v>0</v>
      </c>
      <c r="AF61" s="26"/>
      <c r="AG61">
        <f t="shared" si="2"/>
        <v>1199.6371359702123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-115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4.6043100675458355</v>
      </c>
      <c r="F62">
        <f>GT_Spot!Q62</f>
        <v>0</v>
      </c>
      <c r="G62">
        <f>PPCL_NG!Q62</f>
        <v>19.28</v>
      </c>
      <c r="H62">
        <f>PPCL_Spot!Q62</f>
        <v>2.5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642.19970363871948</v>
      </c>
      <c r="P62" s="77">
        <v>66.02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148.67000000000002</v>
      </c>
      <c r="U62" s="78">
        <f>SUMPRODUCT(LTA!F62:AJ62,LTA!F$102:AJ$102,LTA!F$104:AJ$104)</f>
        <v>108.25999999999999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-17</v>
      </c>
      <c r="AA62" s="117">
        <f>STOA!I62</f>
        <v>278.90000000000003</v>
      </c>
      <c r="AB62" s="117">
        <f>-STOA!O62</f>
        <v>0</v>
      </c>
      <c r="AC62">
        <f t="shared" si="0"/>
        <v>12.933686878322966</v>
      </c>
      <c r="AD62">
        <f t="shared" si="1"/>
        <v>1211.7203268279425</v>
      </c>
      <c r="AE62">
        <f>'IDT-1'!C62</f>
        <v>0</v>
      </c>
      <c r="AF62" s="26"/>
      <c r="AG62">
        <f t="shared" si="2"/>
        <v>1211.7203268279425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4.6043100675458355</v>
      </c>
      <c r="F63">
        <f>GT_Spot!Q63</f>
        <v>0</v>
      </c>
      <c r="G63">
        <f>PPCL_NG!Q63</f>
        <v>19.28</v>
      </c>
      <c r="H63">
        <f>PPCL_Spot!Q63</f>
        <v>2.5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666.74384061716489</v>
      </c>
      <c r="P63" s="77">
        <v>32.86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142.91</v>
      </c>
      <c r="U63" s="78">
        <f>SUMPRODUCT(LTA!F63:AJ63,LTA!F$102:AJ$102,LTA!F$104:AJ$104)</f>
        <v>68.58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-27</v>
      </c>
      <c r="AA63" s="117">
        <f>STOA!I63</f>
        <v>278.3</v>
      </c>
      <c r="AB63" s="117">
        <f>-STOA!O63</f>
        <v>0</v>
      </c>
      <c r="AC63">
        <f t="shared" si="0"/>
        <v>11.609293169124729</v>
      </c>
      <c r="AD63">
        <f t="shared" si="1"/>
        <v>1253.3888575155859</v>
      </c>
      <c r="AE63">
        <f>'IDT-1'!C63</f>
        <v>0</v>
      </c>
      <c r="AF63" s="26"/>
      <c r="AG63">
        <f t="shared" si="2"/>
        <v>1253.3888575155859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4.6043100675458355</v>
      </c>
      <c r="F64">
        <f>GT_Spot!Q64</f>
        <v>0</v>
      </c>
      <c r="G64">
        <f>PPCL_NG!Q64</f>
        <v>19.28</v>
      </c>
      <c r="H64">
        <f>PPCL_Spot!Q64</f>
        <v>2.5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661.00586489695797</v>
      </c>
      <c r="P64" s="77">
        <v>32.86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136.19</v>
      </c>
      <c r="U64" s="78">
        <f>SUMPRODUCT(LTA!F64:AJ64,LTA!F$102:AJ$102,LTA!F$104:AJ$104)</f>
        <v>68.38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-12</v>
      </c>
      <c r="AA64" s="117">
        <f>STOA!I64</f>
        <v>278</v>
      </c>
      <c r="AB64" s="117">
        <f>-STOA!O64</f>
        <v>0</v>
      </c>
      <c r="AC64">
        <f t="shared" si="0"/>
        <v>11.532195069953978</v>
      </c>
      <c r="AD64">
        <f t="shared" si="1"/>
        <v>1274.8379798945498</v>
      </c>
      <c r="AE64">
        <f>'IDT-1'!C64</f>
        <v>0</v>
      </c>
      <c r="AF64" s="26"/>
      <c r="AG64">
        <f t="shared" si="2"/>
        <v>1274.8379798945498</v>
      </c>
      <c r="AI64" s="75">
        <f>PXIL!I64</f>
        <v>0</v>
      </c>
      <c r="AJ64" s="75">
        <f>PXIL!O64</f>
        <v>0</v>
      </c>
      <c r="AK64" s="75">
        <f>RTM_IEX!I64</f>
        <v>19.329999999999998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4.6043100675458355</v>
      </c>
      <c r="F65">
        <f>GT_Spot!Q65</f>
        <v>0</v>
      </c>
      <c r="G65">
        <f>PPCL_NG!Q65</f>
        <v>19.28</v>
      </c>
      <c r="H65">
        <f>PPCL_Spot!Q65</f>
        <v>2.5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660.76538425273384</v>
      </c>
      <c r="P65" s="77">
        <v>32.86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127.96</v>
      </c>
      <c r="U65" s="78">
        <f>SUMPRODUCT(LTA!F65:AJ65,LTA!F$102:AJ$102,LTA!F$104:AJ$104)</f>
        <v>69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</v>
      </c>
      <c r="AA65" s="117">
        <f>STOA!I65</f>
        <v>277.40000000000003</v>
      </c>
      <c r="AB65" s="117">
        <f>-STOA!O65</f>
        <v>0</v>
      </c>
      <c r="AC65">
        <f t="shared" si="0"/>
        <v>11.498536202673829</v>
      </c>
      <c r="AD65">
        <f t="shared" si="1"/>
        <v>1281.0911581176058</v>
      </c>
      <c r="AE65">
        <f>'IDT-1'!C65</f>
        <v>0</v>
      </c>
      <c r="AF65" s="26"/>
      <c r="AG65">
        <f t="shared" si="2"/>
        <v>1281.0911581176058</v>
      </c>
      <c r="AI65" s="75">
        <f>PXIL!I65</f>
        <v>0</v>
      </c>
      <c r="AJ65" s="75">
        <f>PXIL!O65</f>
        <v>0</v>
      </c>
      <c r="AK65" s="75">
        <f>RTM_IEX!I65</f>
        <v>29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4.5346203346203353</v>
      </c>
      <c r="F66">
        <f>GT_Spot!Q66</f>
        <v>0</v>
      </c>
      <c r="G66">
        <f>PPCL_NG!Q66</f>
        <v>19.28</v>
      </c>
      <c r="H66">
        <f>PPCL_Spot!Q66</f>
        <v>2.2000000000000002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655.00933583309256</v>
      </c>
      <c r="P66" s="77">
        <v>32.86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118.89999999999999</v>
      </c>
      <c r="U66" s="78">
        <f>SUMPRODUCT(LTA!F66:AJ66,LTA!F$102:AJ$102,LTA!F$104:AJ$104)</f>
        <v>68.98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-12</v>
      </c>
      <c r="AA66" s="117">
        <f>STOA!I66</f>
        <v>276.5</v>
      </c>
      <c r="AB66" s="117">
        <f>-STOA!O66</f>
        <v>0</v>
      </c>
      <c r="AC66">
        <f t="shared" si="0"/>
        <v>11.273596344542218</v>
      </c>
      <c r="AD66">
        <f t="shared" si="1"/>
        <v>1245.7103598231706</v>
      </c>
      <c r="AE66">
        <f>'IDT-1'!C66</f>
        <v>0</v>
      </c>
      <c r="AF66" s="26"/>
      <c r="AG66">
        <f t="shared" si="2"/>
        <v>1245.7103598231706</v>
      </c>
      <c r="AI66" s="75">
        <f>PXIL!I66</f>
        <v>0</v>
      </c>
      <c r="AJ66" s="75">
        <f>PXIL!O66</f>
        <v>0</v>
      </c>
      <c r="AK66" s="75">
        <f>RTM_IEX!I66</f>
        <v>14.5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4.5346203346203353</v>
      </c>
      <c r="F67">
        <f>GT_Spot!Q67</f>
        <v>0</v>
      </c>
      <c r="G67">
        <f>PPCL_NG!Q67</f>
        <v>19.28</v>
      </c>
      <c r="H67">
        <f>PPCL_Spot!Q67</f>
        <v>1.86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677.17891034910292</v>
      </c>
      <c r="P67" s="77">
        <v>33.25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110.42999999999999</v>
      </c>
      <c r="U67" s="78">
        <f>SUMPRODUCT(LTA!F67:AJ67,LTA!F$102:AJ$102,LTA!F$104:AJ$104)</f>
        <v>69.2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275.60000000000002</v>
      </c>
      <c r="AB67" s="117">
        <f>-STOA!O67</f>
        <v>0</v>
      </c>
      <c r="AC67">
        <f t="shared" si="0"/>
        <v>11.494679070016765</v>
      </c>
      <c r="AD67">
        <f t="shared" si="1"/>
        <v>1294.7188516137066</v>
      </c>
      <c r="AE67">
        <f>'IDT-1'!C67</f>
        <v>0</v>
      </c>
      <c r="AF67" s="26"/>
      <c r="AG67">
        <f t="shared" si="2"/>
        <v>1294.7188516137066</v>
      </c>
      <c r="AI67" s="75">
        <f>PXIL!I67</f>
        <v>0</v>
      </c>
      <c r="AJ67" s="75">
        <f>PXIL!O67</f>
        <v>0</v>
      </c>
      <c r="AK67" s="75">
        <f>RTM_IEX!I67</f>
        <v>38.659999999999997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4.5346203346203353</v>
      </c>
      <c r="F68">
        <f>GT_Spot!Q68</f>
        <v>0</v>
      </c>
      <c r="G68">
        <f>PPCL_NG!Q68</f>
        <v>19.28</v>
      </c>
      <c r="H68">
        <f>PPCL_Spot!Q68</f>
        <v>1.86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677.17177483392152</v>
      </c>
      <c r="P68" s="77">
        <v>33.388368114950389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101.27</v>
      </c>
      <c r="U68" s="78">
        <f>SUMPRODUCT(LTA!F68:AJ68,LTA!F$102:AJ$102,LTA!F$104:AJ$104)</f>
        <v>69.67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274.7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11.496537916894731</v>
      </c>
      <c r="AD68">
        <f t="shared" ref="AD68:AD98" si="4">SUM(B68:AB68,AI68:AR68)-AC68</f>
        <v>1294.9282253665972</v>
      </c>
      <c r="AE68">
        <f>'IDT-1'!C68</f>
        <v>0</v>
      </c>
      <c r="AF68" s="26"/>
      <c r="AG68">
        <f t="shared" ref="AG68:AG98" si="5">SUM(AD68:AF68)</f>
        <v>1294.9282253665972</v>
      </c>
      <c r="AI68" s="75">
        <f>PXIL!I68</f>
        <v>0</v>
      </c>
      <c r="AJ68" s="75">
        <f>PXIL!O68</f>
        <v>0</v>
      </c>
      <c r="AK68" s="75">
        <f>RTM_IEX!I68</f>
        <v>48.33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13.075167357347787</v>
      </c>
      <c r="F69">
        <f>GT_Spot!Q69</f>
        <v>0</v>
      </c>
      <c r="G69">
        <f>PPCL_NG!Q69</f>
        <v>19.28</v>
      </c>
      <c r="H69">
        <f>PPCL_Spot!Q69</f>
        <v>12.724698042482299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675.57017544020539</v>
      </c>
      <c r="P69" s="77">
        <v>32.86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89.59</v>
      </c>
      <c r="U69" s="78">
        <f>SUMPRODUCT(LTA!F69:AJ69,LTA!F$102:AJ$102,LTA!F$104:AJ$104)</f>
        <v>99.460000000000008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273.8</v>
      </c>
      <c r="AB69" s="117">
        <f>-STOA!O69</f>
        <v>0</v>
      </c>
      <c r="AC69">
        <f t="shared" si="3"/>
        <v>11.523432527269634</v>
      </c>
      <c r="AD69">
        <f t="shared" si="4"/>
        <v>1263.8066083127658</v>
      </c>
      <c r="AE69">
        <f>'IDT-1'!C69</f>
        <v>0</v>
      </c>
      <c r="AF69" s="26"/>
      <c r="AG69">
        <f t="shared" si="5"/>
        <v>1263.8066083127658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13.075167357347787</v>
      </c>
      <c r="F70">
        <f>GT_Spot!Q70</f>
        <v>0</v>
      </c>
      <c r="G70">
        <f>PPCL_NG!Q70</f>
        <v>19.28</v>
      </c>
      <c r="H70">
        <f>PPCL_Spot!Q70</f>
        <v>12.724698042482299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675.5707945575665</v>
      </c>
      <c r="P70" s="77">
        <v>32.86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79.37</v>
      </c>
      <c r="U70" s="78">
        <f>SUMPRODUCT(LTA!F70:AJ70,LTA!F$102:AJ$102,LTA!F$104:AJ$104)</f>
        <v>114.88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272.3</v>
      </c>
      <c r="AB70" s="117">
        <f>-STOA!O70</f>
        <v>0</v>
      </c>
      <c r="AC70">
        <f t="shared" si="3"/>
        <v>11.573501807625091</v>
      </c>
      <c r="AD70">
        <f t="shared" si="4"/>
        <v>1303.5971581497715</v>
      </c>
      <c r="AE70">
        <f>'IDT-1'!C70</f>
        <v>0</v>
      </c>
      <c r="AF70" s="26"/>
      <c r="AG70">
        <f t="shared" si="5"/>
        <v>1303.5971581497715</v>
      </c>
      <c r="AI70" s="75">
        <f>PXIL!I70</f>
        <v>0</v>
      </c>
      <c r="AJ70" s="75">
        <f>PXIL!O70</f>
        <v>0</v>
      </c>
      <c r="AK70" s="75">
        <f>RTM_IEX!I70</f>
        <v>19.329999999999998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4.5346203346203353</v>
      </c>
      <c r="F71">
        <f>GT_Spot!Q71</f>
        <v>0</v>
      </c>
      <c r="G71">
        <f>PPCL_NG!Q71</f>
        <v>19.28</v>
      </c>
      <c r="H71">
        <f>PPCL_Spot!Q71</f>
        <v>1.86</v>
      </c>
      <c r="I71">
        <f>Bawana_NG!Q71</f>
        <v>49.027888003446051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728.64153245233592</v>
      </c>
      <c r="P71" s="77">
        <v>63.59</v>
      </c>
      <c r="Q71" s="77">
        <v>0</v>
      </c>
      <c r="R71" s="80">
        <v>25.70413582233666</v>
      </c>
      <c r="S71" s="80">
        <v>0</v>
      </c>
      <c r="T71" s="78">
        <f>SUMPRODUCT(LTA!F71:AJ71,LTA!F$101:AJ$101,LTA!F$104:AJ$104)</f>
        <v>69.02</v>
      </c>
      <c r="U71" s="78">
        <f>SUMPRODUCT(LTA!F71:AJ71,LTA!F$102:AJ$102,LTA!F$104:AJ$104)</f>
        <v>116.38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-24</v>
      </c>
      <c r="AA71" s="117">
        <f>STOA!I71</f>
        <v>271.7</v>
      </c>
      <c r="AB71" s="117">
        <f>-STOA!O71</f>
        <v>0</v>
      </c>
      <c r="AC71">
        <f t="shared" si="3"/>
        <v>12.579068028445535</v>
      </c>
      <c r="AD71">
        <f t="shared" si="4"/>
        <v>1258.1591085842933</v>
      </c>
      <c r="AE71">
        <f>'IDT-1'!C71</f>
        <v>0</v>
      </c>
      <c r="AF71" s="26"/>
      <c r="AG71">
        <f t="shared" si="5"/>
        <v>1258.1591085842933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4.5346203346203353</v>
      </c>
      <c r="F72">
        <f>GT_Spot!Q72</f>
        <v>0</v>
      </c>
      <c r="G72">
        <f>PPCL_NG!Q72</f>
        <v>19.28</v>
      </c>
      <c r="H72">
        <f>PPCL_Spot!Q72</f>
        <v>1.86</v>
      </c>
      <c r="I72">
        <f>Bawana_NG!Q72</f>
        <v>49.027888003446051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734.60610522537388</v>
      </c>
      <c r="P72" s="77">
        <v>66.02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57.3</v>
      </c>
      <c r="U72" s="78">
        <f>SUMPRODUCT(LTA!F72:AJ72,LTA!F$102:AJ$102,LTA!F$104:AJ$104)</f>
        <v>118.42999999999999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-29</v>
      </c>
      <c r="AA72" s="117">
        <f>STOA!I72</f>
        <v>270.8</v>
      </c>
      <c r="AB72" s="117">
        <f>-STOA!O72</f>
        <v>0</v>
      </c>
      <c r="AC72">
        <f t="shared" si="3"/>
        <v>12.692355786444633</v>
      </c>
      <c r="AD72">
        <f t="shared" si="4"/>
        <v>1240.7862577769956</v>
      </c>
      <c r="AE72">
        <f>'IDT-1'!C72</f>
        <v>0</v>
      </c>
      <c r="AF72" s="26"/>
      <c r="AG72">
        <f t="shared" si="5"/>
        <v>1240.7862577769956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4.5346203346203353</v>
      </c>
      <c r="F73">
        <f>GT_Spot!Q73</f>
        <v>0</v>
      </c>
      <c r="G73">
        <f>PPCL_NG!Q73</f>
        <v>19.28</v>
      </c>
      <c r="H73">
        <f>PPCL_Spot!Q73</f>
        <v>1.86</v>
      </c>
      <c r="I73">
        <f>Bawana_NG!Q73</f>
        <v>49.027888003446051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742.76361628994357</v>
      </c>
      <c r="P73" s="77">
        <v>66.02</v>
      </c>
      <c r="Q73" s="77">
        <v>0</v>
      </c>
      <c r="R73" s="80">
        <v>25.54</v>
      </c>
      <c r="S73" s="80">
        <v>0</v>
      </c>
      <c r="T73" s="78">
        <f>SUMPRODUCT(LTA!F73:AJ73,LTA!F$101:AJ$101,LTA!F$104:AJ$104)</f>
        <v>46.71</v>
      </c>
      <c r="U73" s="78">
        <f>SUMPRODUCT(LTA!F73:AJ73,LTA!F$102:AJ$102,LTA!F$104:AJ$104)</f>
        <v>121.3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</v>
      </c>
      <c r="AA73" s="117">
        <f>STOA!I73</f>
        <v>269.3</v>
      </c>
      <c r="AB73" s="117">
        <f>-STOA!O73</f>
        <v>0</v>
      </c>
      <c r="AC73">
        <f t="shared" si="3"/>
        <v>13.064061367267248</v>
      </c>
      <c r="AD73">
        <f t="shared" si="4"/>
        <v>1196.2720632607427</v>
      </c>
      <c r="AE73">
        <f>'IDT-1'!C73</f>
        <v>0</v>
      </c>
      <c r="AF73" s="26"/>
      <c r="AG73">
        <f t="shared" si="5"/>
        <v>1196.2720632607427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4.5346203346203353</v>
      </c>
      <c r="F74">
        <f>GT_Spot!Q74</f>
        <v>0</v>
      </c>
      <c r="G74">
        <f>PPCL_NG!Q74</f>
        <v>19.28</v>
      </c>
      <c r="H74">
        <f>PPCL_Spot!Q74</f>
        <v>1.86</v>
      </c>
      <c r="I74">
        <f>Bawana_NG!Q74</f>
        <v>49.027888003446051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742.7728735504046</v>
      </c>
      <c r="P74" s="77">
        <v>66.02</v>
      </c>
      <c r="Q74" s="77">
        <v>0</v>
      </c>
      <c r="R74" s="80">
        <v>16.95</v>
      </c>
      <c r="S74" s="80">
        <v>0</v>
      </c>
      <c r="T74" s="78">
        <f>SUMPRODUCT(LTA!F74:AJ74,LTA!F$101:AJ$101,LTA!F$104:AJ$104)</f>
        <v>35.54</v>
      </c>
      <c r="U74" s="78">
        <f>SUMPRODUCT(LTA!F74:AJ74,LTA!F$102:AJ$102,LTA!F$104:AJ$104)</f>
        <v>125.02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</v>
      </c>
      <c r="AA74" s="117">
        <f>STOA!I74</f>
        <v>267.83</v>
      </c>
      <c r="AB74" s="117">
        <f>-STOA!O74</f>
        <v>0</v>
      </c>
      <c r="AC74">
        <f t="shared" si="3"/>
        <v>12.554929730271493</v>
      </c>
      <c r="AD74">
        <f t="shared" si="4"/>
        <v>1219.2804521581995</v>
      </c>
      <c r="AE74">
        <f>'IDT-1'!C74</f>
        <v>0</v>
      </c>
      <c r="AF74" s="26"/>
      <c r="AG74">
        <f t="shared" si="5"/>
        <v>1219.2804521581995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-95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5.0724664795759278</v>
      </c>
      <c r="F75">
        <f>GT_Spot!Q75</f>
        <v>0</v>
      </c>
      <c r="G75">
        <f>PPCL_NG!Q75</f>
        <v>19.28</v>
      </c>
      <c r="H75">
        <f>PPCL_Spot!Q75</f>
        <v>2.6800000000000006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742.76463092520828</v>
      </c>
      <c r="P75" s="77">
        <v>66.019999999999982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25.16</v>
      </c>
      <c r="U75" s="78">
        <f>SUMPRODUCT(LTA!F75:AJ75,LTA!F$102:AJ$102,LTA!F$104:AJ$104)</f>
        <v>130.35999999999999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</v>
      </c>
      <c r="AA75" s="117">
        <f>STOA!I75</f>
        <v>266.91000000000003</v>
      </c>
      <c r="AB75" s="117">
        <f>-STOA!O75</f>
        <v>0</v>
      </c>
      <c r="AC75">
        <f t="shared" si="3"/>
        <v>12.328658189204072</v>
      </c>
      <c r="AD75">
        <f t="shared" si="4"/>
        <v>1203.8384392155801</v>
      </c>
      <c r="AE75">
        <f>'IDT-1'!C75</f>
        <v>0</v>
      </c>
      <c r="AF75" s="26"/>
      <c r="AG75">
        <f t="shared" si="5"/>
        <v>1203.8384392155801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5.0724664795759278</v>
      </c>
      <c r="F76">
        <f>GT_Spot!Q76</f>
        <v>0</v>
      </c>
      <c r="G76">
        <f>PPCL_NG!Q76</f>
        <v>19.28</v>
      </c>
      <c r="H76">
        <f>PPCL_Spot!Q76</f>
        <v>2.6800000000000006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749.49655385863991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16</v>
      </c>
      <c r="U76" s="78">
        <f>SUMPRODUCT(LTA!F76:AJ76,LTA!F$102:AJ$102,LTA!F$104:AJ$104)</f>
        <v>127.63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-54</v>
      </c>
      <c r="AA76" s="117">
        <f>STOA!I76</f>
        <v>266.07</v>
      </c>
      <c r="AB76" s="117">
        <f>-STOA!O76</f>
        <v>0</v>
      </c>
      <c r="AC76">
        <f t="shared" si="3"/>
        <v>12.526858426595346</v>
      </c>
      <c r="AD76">
        <f t="shared" si="4"/>
        <v>1173.9321619116204</v>
      </c>
      <c r="AE76">
        <f>'IDT-1'!C76</f>
        <v>0</v>
      </c>
      <c r="AF76" s="26"/>
      <c r="AG76">
        <f t="shared" si="5"/>
        <v>1173.9321619116204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-64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5.0724664795759278</v>
      </c>
      <c r="F77">
        <f>GT_Spot!Q77</f>
        <v>0</v>
      </c>
      <c r="G77">
        <f>PPCL_NG!Q77</f>
        <v>19.28</v>
      </c>
      <c r="H77">
        <f>PPCL_Spot!Q77</f>
        <v>2.6800000000000006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848.82953867963113</v>
      </c>
      <c r="P77" s="77">
        <v>66.02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8.17</v>
      </c>
      <c r="U77" s="78">
        <f>SUMPRODUCT(LTA!F77:AJ77,LTA!F$102:AJ$102,LTA!F$104:AJ$104)</f>
        <v>129.49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-74</v>
      </c>
      <c r="AA77" s="117">
        <f>STOA!I77</f>
        <v>265.31</v>
      </c>
      <c r="AB77" s="117">
        <f>-STOA!O77</f>
        <v>0</v>
      </c>
      <c r="AC77">
        <f t="shared" si="3"/>
        <v>14.262694210372771</v>
      </c>
      <c r="AD77">
        <f t="shared" si="4"/>
        <v>1156.5093109488341</v>
      </c>
      <c r="AE77">
        <f>'IDT-1'!C77</f>
        <v>0</v>
      </c>
      <c r="AF77" s="26"/>
      <c r="AG77">
        <f t="shared" si="5"/>
        <v>1156.5093109488341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5.0724664795759278</v>
      </c>
      <c r="F78">
        <f>GT_Spot!Q78</f>
        <v>0</v>
      </c>
      <c r="G78">
        <f>PPCL_NG!Q78</f>
        <v>19.28</v>
      </c>
      <c r="H78">
        <f>PPCL_Spot!Q78</f>
        <v>4.0199999999999996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854.80152545487169</v>
      </c>
      <c r="P78" s="77">
        <v>66.02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5.22</v>
      </c>
      <c r="U78" s="78">
        <f>SUMPRODUCT(LTA!F78:AJ78,LTA!F$102:AJ$102,LTA!F$104:AJ$104)</f>
        <v>130.82999999999998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-135</v>
      </c>
      <c r="AA78" s="117">
        <f>STOA!I78</f>
        <v>264.64</v>
      </c>
      <c r="AB78" s="117">
        <f>-STOA!O78</f>
        <v>0</v>
      </c>
      <c r="AC78">
        <f t="shared" si="3"/>
        <v>14.848541472848805</v>
      </c>
      <c r="AD78">
        <f t="shared" si="4"/>
        <v>1099.9554504615985</v>
      </c>
      <c r="AE78">
        <f>'IDT-1'!C78</f>
        <v>0</v>
      </c>
      <c r="AF78" s="26"/>
      <c r="AG78">
        <f t="shared" si="5"/>
        <v>1099.9554504615985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5.0724664795759278</v>
      </c>
      <c r="F79">
        <f>GT_Spot!Q79</f>
        <v>0</v>
      </c>
      <c r="G79">
        <f>PPCL_NG!Q79</f>
        <v>19.28</v>
      </c>
      <c r="H79">
        <f>PPCL_Spot!Q79</f>
        <v>4.0199999999999996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863.35894904871361</v>
      </c>
      <c r="P79" s="77">
        <v>66.66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3.59</v>
      </c>
      <c r="U79" s="78">
        <f>SUMPRODUCT(LTA!F79:AJ79,LTA!F$102:AJ$102,LTA!F$104:AJ$104)</f>
        <v>122.11999999999999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-155</v>
      </c>
      <c r="AA79" s="117">
        <f>STOA!I79</f>
        <v>264.11</v>
      </c>
      <c r="AB79" s="117">
        <f>-STOA!O79</f>
        <v>0</v>
      </c>
      <c r="AC79">
        <f t="shared" si="3"/>
        <v>14.789432162863635</v>
      </c>
      <c r="AD79">
        <f t="shared" si="4"/>
        <v>1103.3419833654257</v>
      </c>
      <c r="AE79">
        <f>'IDT-1'!C79</f>
        <v>0</v>
      </c>
      <c r="AF79" s="26"/>
      <c r="AG79">
        <f t="shared" si="5"/>
        <v>1103.3419833654257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5.0724664795759278</v>
      </c>
      <c r="F80">
        <f>GT_Spot!Q80</f>
        <v>0</v>
      </c>
      <c r="G80">
        <f>PPCL_NG!Q80</f>
        <v>19.28</v>
      </c>
      <c r="H80">
        <f>PPCL_Spot!Q80</f>
        <v>4.0199999999999996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873.67178059471348</v>
      </c>
      <c r="P80" s="77">
        <v>66.66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0.89999999999999991</v>
      </c>
      <c r="U80" s="78">
        <f>SUMPRODUCT(LTA!F80:AJ80,LTA!F$102:AJ$102,LTA!F$104:AJ$104)</f>
        <v>122.94999999999999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-175</v>
      </c>
      <c r="AA80" s="117">
        <f>STOA!I80</f>
        <v>263.71000000000004</v>
      </c>
      <c r="AB80" s="117">
        <f>-STOA!O80</f>
        <v>0</v>
      </c>
      <c r="AC80">
        <f t="shared" si="3"/>
        <v>14.815906442857461</v>
      </c>
      <c r="AD80">
        <f t="shared" si="4"/>
        <v>1116.3683406314319</v>
      </c>
      <c r="AE80">
        <f>'IDT-1'!C80</f>
        <v>0</v>
      </c>
      <c r="AF80" s="26"/>
      <c r="AG80">
        <f t="shared" si="5"/>
        <v>1116.3683406314319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5.7507106138494111</v>
      </c>
      <c r="F81">
        <f>GT_Spot!Q81</f>
        <v>0</v>
      </c>
      <c r="G81">
        <f>PPCL_NG!Q81</f>
        <v>19.28</v>
      </c>
      <c r="H81">
        <f>PPCL_Spot!Q81</f>
        <v>4.0199999999999996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878.64981808485459</v>
      </c>
      <c r="P81" s="77">
        <v>62.52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0.14000000000000001</v>
      </c>
      <c r="U81" s="78">
        <f>SUMPRODUCT(LTA!F81:AJ81,LTA!F$102:AJ$102,LTA!F$104:AJ$104)</f>
        <v>125.22999999999999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-175</v>
      </c>
      <c r="AA81" s="117">
        <f>STOA!I81</f>
        <v>263.3</v>
      </c>
      <c r="AB81" s="117">
        <f>-STOA!O81</f>
        <v>0</v>
      </c>
      <c r="AC81">
        <f t="shared" si="3"/>
        <v>14.839017721152308</v>
      </c>
      <c r="AD81">
        <f t="shared" si="4"/>
        <v>1118.9715109775516</v>
      </c>
      <c r="AE81">
        <f>'IDT-1'!C81</f>
        <v>0</v>
      </c>
      <c r="AF81" s="26"/>
      <c r="AG81">
        <f t="shared" si="5"/>
        <v>1118.9715109775516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5.7507106138494111</v>
      </c>
      <c r="F82">
        <f>GT_Spot!Q82</f>
        <v>0</v>
      </c>
      <c r="G82">
        <f>PPCL_NG!Q82</f>
        <v>19.28</v>
      </c>
      <c r="H82">
        <f>PPCL_Spot!Q82</f>
        <v>4.0199999999999996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878.64852357011648</v>
      </c>
      <c r="P82" s="77">
        <v>66.02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126.27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-180</v>
      </c>
      <c r="AA82" s="117">
        <f>STOA!I82</f>
        <v>263.3</v>
      </c>
      <c r="AB82" s="117">
        <f>-STOA!O82</f>
        <v>0</v>
      </c>
      <c r="AC82">
        <f t="shared" si="3"/>
        <v>14.877726329422615</v>
      </c>
      <c r="AD82">
        <f t="shared" si="4"/>
        <v>1123.3315078545434</v>
      </c>
      <c r="AE82">
        <f>'IDT-1'!C82</f>
        <v>0</v>
      </c>
      <c r="AF82" s="26"/>
      <c r="AG82">
        <f t="shared" si="5"/>
        <v>1123.3315078545434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5.7507106138494111</v>
      </c>
      <c r="F83">
        <f>GT_Spot!Q83</f>
        <v>0</v>
      </c>
      <c r="G83">
        <f>PPCL_NG!Q83</f>
        <v>19.28</v>
      </c>
      <c r="H83">
        <f>PPCL_Spot!Q83</f>
        <v>4.0199999999999996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878.14330309211664</v>
      </c>
      <c r="P83" s="77">
        <v>66.02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127.34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-185</v>
      </c>
      <c r="AA83" s="117">
        <f>STOA!I83</f>
        <v>263.3</v>
      </c>
      <c r="AB83" s="117">
        <f>-STOA!O83</f>
        <v>0</v>
      </c>
      <c r="AC83">
        <f t="shared" si="3"/>
        <v>15.504165315769887</v>
      </c>
      <c r="AD83">
        <f t="shared" si="4"/>
        <v>1053.2698483901961</v>
      </c>
      <c r="AE83">
        <f>'IDT-1'!C83</f>
        <v>0</v>
      </c>
      <c r="AF83" s="26"/>
      <c r="AG83">
        <f t="shared" si="5"/>
        <v>1053.2698483901961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-160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5.7507106138494111</v>
      </c>
      <c r="F84">
        <f>GT_Spot!Q84</f>
        <v>0</v>
      </c>
      <c r="G84">
        <f>PPCL_NG!Q84</f>
        <v>19.28</v>
      </c>
      <c r="H84">
        <f>PPCL_Spot!Q84</f>
        <v>4.0199999999999996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878.14330309211664</v>
      </c>
      <c r="P84" s="77">
        <v>66.02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128.51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-190</v>
      </c>
      <c r="AA84" s="117">
        <f>STOA!I84</f>
        <v>263.3</v>
      </c>
      <c r="AB84" s="117">
        <f>-STOA!O84</f>
        <v>0</v>
      </c>
      <c r="AC84">
        <f t="shared" si="3"/>
        <v>15.185970597448659</v>
      </c>
      <c r="AD84">
        <f t="shared" si="4"/>
        <v>1091.7580431085173</v>
      </c>
      <c r="AE84">
        <f>'IDT-1'!C84</f>
        <v>0</v>
      </c>
      <c r="AF84" s="26"/>
      <c r="AG84">
        <f t="shared" si="5"/>
        <v>1091.7580431085173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-118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5.7507106138494111</v>
      </c>
      <c r="F85">
        <f>GT_Spot!Q85</f>
        <v>0</v>
      </c>
      <c r="G85">
        <f>PPCL_NG!Q85</f>
        <v>19.28</v>
      </c>
      <c r="H85">
        <f>PPCL_Spot!Q85</f>
        <v>4.0199999999999996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859.24317797836773</v>
      </c>
      <c r="P85" s="77">
        <v>66.02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128.88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-190</v>
      </c>
      <c r="AA85" s="117">
        <f>STOA!I85</f>
        <v>263.3</v>
      </c>
      <c r="AB85" s="117">
        <f>-STOA!O85</f>
        <v>0</v>
      </c>
      <c r="AC85">
        <f t="shared" si="3"/>
        <v>15.395786852379873</v>
      </c>
      <c r="AD85">
        <f t="shared" si="4"/>
        <v>1031.0181017398372</v>
      </c>
      <c r="AE85">
        <f>'IDT-1'!C85</f>
        <v>0</v>
      </c>
      <c r="AF85" s="26"/>
      <c r="AG85">
        <f t="shared" si="5"/>
        <v>1031.0181017398372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13.897540491901621</v>
      </c>
      <c r="F86">
        <f>GT_Spot!Q86</f>
        <v>0</v>
      </c>
      <c r="G86">
        <f>PPCL_NG!Q86</f>
        <v>19.28</v>
      </c>
      <c r="H86">
        <f>PPCL_Spot!Q86</f>
        <v>13.07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848.93034643236774</v>
      </c>
      <c r="P86" s="77">
        <v>66.02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129.15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-175</v>
      </c>
      <c r="AA86" s="117">
        <f>STOA!I86</f>
        <v>263.3</v>
      </c>
      <c r="AB86" s="117">
        <f>-STOA!O86</f>
        <v>0</v>
      </c>
      <c r="AC86">
        <f t="shared" si="3"/>
        <v>14.97044502398119</v>
      </c>
      <c r="AD86">
        <f t="shared" si="4"/>
        <v>1093.597441900288</v>
      </c>
      <c r="AE86">
        <f>'IDT-1'!C86</f>
        <v>0</v>
      </c>
      <c r="AF86" s="26"/>
      <c r="AG86">
        <f t="shared" si="5"/>
        <v>1093.597441900288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13.897540491901621</v>
      </c>
      <c r="F87">
        <f>GT_Spot!Q87</f>
        <v>0</v>
      </c>
      <c r="G87">
        <f>PPCL_NG!Q87</f>
        <v>19.28</v>
      </c>
      <c r="H87">
        <f>PPCL_Spot!Q87</f>
        <v>13.499999999999998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838.28317306344252</v>
      </c>
      <c r="P87" s="77">
        <v>66.02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126.72999999999999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-190</v>
      </c>
      <c r="AA87" s="117">
        <f>STOA!I87</f>
        <v>295.10000000000002</v>
      </c>
      <c r="AB87" s="117">
        <f>-STOA!O87</f>
        <v>0</v>
      </c>
      <c r="AC87">
        <f t="shared" si="3"/>
        <v>15.183468535945625</v>
      </c>
      <c r="AD87">
        <f t="shared" si="4"/>
        <v>1107.5472450193986</v>
      </c>
      <c r="AE87">
        <f>'IDT-1'!C87</f>
        <v>0</v>
      </c>
      <c r="AF87" s="26"/>
      <c r="AG87">
        <f t="shared" si="5"/>
        <v>1107.5472450193986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13.897540491901621</v>
      </c>
      <c r="F88">
        <f>GT_Spot!Q88</f>
        <v>0</v>
      </c>
      <c r="G88">
        <f>PPCL_NG!Q88</f>
        <v>19.28</v>
      </c>
      <c r="H88">
        <f>PPCL_Spot!Q88</f>
        <v>13.499999999999998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838.28317306344252</v>
      </c>
      <c r="P88" s="77">
        <v>66.02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126.38999999999999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-175</v>
      </c>
      <c r="AA88" s="117">
        <f>STOA!I88</f>
        <v>295.10000000000002</v>
      </c>
      <c r="AB88" s="117">
        <f>-STOA!O88</f>
        <v>0</v>
      </c>
      <c r="AC88">
        <f t="shared" si="3"/>
        <v>15.047304623112696</v>
      </c>
      <c r="AD88">
        <f t="shared" si="4"/>
        <v>1122.3434089322313</v>
      </c>
      <c r="AE88">
        <f>'IDT-1'!C88</f>
        <v>0</v>
      </c>
      <c r="AF88" s="26"/>
      <c r="AG88">
        <f t="shared" si="5"/>
        <v>1122.3434089322313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6.1034928089228062</v>
      </c>
      <c r="F89">
        <f>GT_Spot!Q89</f>
        <v>0</v>
      </c>
      <c r="G89">
        <f>PPCL_NG!Q89</f>
        <v>19.28</v>
      </c>
      <c r="H89">
        <f>PPCL_Spot!Q89</f>
        <v>4.38</v>
      </c>
      <c r="I89">
        <f>Bawana_NG!Q89</f>
        <v>46.81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832.9105018854425</v>
      </c>
      <c r="P89" s="77">
        <v>66.02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128.43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-155</v>
      </c>
      <c r="AA89" s="117">
        <f>STOA!I89</f>
        <v>295.10000000000002</v>
      </c>
      <c r="AB89" s="117">
        <f>-STOA!O89</f>
        <v>0</v>
      </c>
      <c r="AC89">
        <f t="shared" si="3"/>
        <v>14.33571222837095</v>
      </c>
      <c r="AD89">
        <f t="shared" si="4"/>
        <v>1156.6982824659945</v>
      </c>
      <c r="AE89">
        <f>'IDT-1'!C89</f>
        <v>0</v>
      </c>
      <c r="AF89" s="26"/>
      <c r="AG89">
        <f t="shared" si="5"/>
        <v>1156.6982824659945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6.1034928089228062</v>
      </c>
      <c r="F90">
        <f>GT_Spot!Q90</f>
        <v>0</v>
      </c>
      <c r="G90">
        <f>PPCL_NG!Q90</f>
        <v>19.28</v>
      </c>
      <c r="H90">
        <f>PPCL_Spot!Q90</f>
        <v>4.38</v>
      </c>
      <c r="I90">
        <f>Bawana_NG!Q90</f>
        <v>46.81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832.9105018854425</v>
      </c>
      <c r="P90" s="77">
        <v>66.02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127.97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-125</v>
      </c>
      <c r="AA90" s="117">
        <f>STOA!I90</f>
        <v>295.10000000000002</v>
      </c>
      <c r="AB90" s="117">
        <f>-STOA!O90</f>
        <v>0</v>
      </c>
      <c r="AC90">
        <f t="shared" si="3"/>
        <v>14.127467295360457</v>
      </c>
      <c r="AD90">
        <f t="shared" si="4"/>
        <v>1179.4465273990049</v>
      </c>
      <c r="AE90">
        <f>'IDT-1'!C90</f>
        <v>0</v>
      </c>
      <c r="AF90" s="26"/>
      <c r="AG90">
        <f t="shared" si="5"/>
        <v>1179.4465273990049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6.1034928089228062</v>
      </c>
      <c r="F91">
        <f>GT_Spot!Q91</f>
        <v>0</v>
      </c>
      <c r="G91">
        <f>PPCL_NG!Q91</f>
        <v>19.28</v>
      </c>
      <c r="H91">
        <f>PPCL_Spot!Q91</f>
        <v>4.38</v>
      </c>
      <c r="I91">
        <f>Bawana_NG!Q91</f>
        <v>46.81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846.52846428143675</v>
      </c>
      <c r="P91" s="77">
        <v>66.02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128.03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-140</v>
      </c>
      <c r="AA91" s="117">
        <f>STOA!I91</f>
        <v>327.72</v>
      </c>
      <c r="AB91" s="117">
        <f>-STOA!O91</f>
        <v>0</v>
      </c>
      <c r="AC91">
        <f t="shared" si="3"/>
        <v>14.641426894711548</v>
      </c>
      <c r="AD91">
        <f t="shared" si="4"/>
        <v>1213.230530195648</v>
      </c>
      <c r="AE91">
        <f>'IDT-1'!C91</f>
        <v>0</v>
      </c>
      <c r="AF91" s="26"/>
      <c r="AG91">
        <f t="shared" si="5"/>
        <v>1213.230530195648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-77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6.1034928089228062</v>
      </c>
      <c r="F92">
        <f>GT_Spot!Q92</f>
        <v>0</v>
      </c>
      <c r="G92">
        <f>PPCL_NG!Q92</f>
        <v>19.28</v>
      </c>
      <c r="H92">
        <f>PPCL_Spot!Q92</f>
        <v>4.38</v>
      </c>
      <c r="I92">
        <f>Bawana_NG!Q92</f>
        <v>46.81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846.52846428143675</v>
      </c>
      <c r="P92" s="77">
        <v>66.02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128.31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-105</v>
      </c>
      <c r="AA92" s="117">
        <f>STOA!I92</f>
        <v>327.72</v>
      </c>
      <c r="AB92" s="117">
        <f>-STOA!O92</f>
        <v>0</v>
      </c>
      <c r="AC92">
        <f t="shared" si="3"/>
        <v>14.670525277278134</v>
      </c>
      <c r="AD92">
        <f t="shared" si="4"/>
        <v>1210.4814318130814</v>
      </c>
      <c r="AE92">
        <f>'IDT-1'!C92</f>
        <v>0</v>
      </c>
      <c r="AF92" s="26"/>
      <c r="AG92">
        <f t="shared" si="5"/>
        <v>1210.4814318130814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6.1034928089228062</v>
      </c>
      <c r="F93">
        <f>GT_Spot!Q93</f>
        <v>0</v>
      </c>
      <c r="G93">
        <f>PPCL_NG!Q93</f>
        <v>19.28</v>
      </c>
      <c r="H93">
        <f>PPCL_Spot!Q93</f>
        <v>4.74</v>
      </c>
      <c r="I93">
        <f>Bawana_NG!Q93</f>
        <v>46.81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847.39455652943661</v>
      </c>
      <c r="P93" s="77">
        <v>66.02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127.72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-75</v>
      </c>
      <c r="AA93" s="117">
        <f>STOA!I93</f>
        <v>327.72</v>
      </c>
      <c r="AB93" s="117">
        <f>-STOA!O93</f>
        <v>0</v>
      </c>
      <c r="AC93">
        <f t="shared" si="3"/>
        <v>14.099044600117837</v>
      </c>
      <c r="AD93">
        <f t="shared" si="4"/>
        <v>1276.6890047382415</v>
      </c>
      <c r="AE93">
        <f>'IDT-1'!C93</f>
        <v>0</v>
      </c>
      <c r="AF93" s="26"/>
      <c r="AG93">
        <f t="shared" si="5"/>
        <v>1276.6890047382415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6.1034928089228062</v>
      </c>
      <c r="F94">
        <f>GT_Spot!Q94</f>
        <v>0</v>
      </c>
      <c r="G94">
        <f>PPCL_NG!Q94</f>
        <v>19.28</v>
      </c>
      <c r="H94">
        <f>PPCL_Spot!Q94</f>
        <v>4.74</v>
      </c>
      <c r="I94">
        <f>Bawana_NG!Q94</f>
        <v>46.81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847.39464365586036</v>
      </c>
      <c r="P94" s="77">
        <v>66.02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128.78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-45</v>
      </c>
      <c r="AA94" s="117">
        <f>STOA!I94</f>
        <v>327.72</v>
      </c>
      <c r="AB94" s="117">
        <f>-STOA!O94</f>
        <v>0</v>
      </c>
      <c r="AC94">
        <f t="shared" si="3"/>
        <v>13.886420178775484</v>
      </c>
      <c r="AD94">
        <f t="shared" si="4"/>
        <v>1302.9617162860077</v>
      </c>
      <c r="AE94">
        <f>'IDT-1'!C94</f>
        <v>0</v>
      </c>
      <c r="AF94" s="26"/>
      <c r="AG94">
        <f t="shared" si="5"/>
        <v>1302.9617162860077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6.1034928089228062</v>
      </c>
      <c r="F95">
        <f>GT_Spot!Q95</f>
        <v>0</v>
      </c>
      <c r="G95">
        <f>PPCL_NG!Q95</f>
        <v>19.28</v>
      </c>
      <c r="H95">
        <f>PPCL_Spot!Q95</f>
        <v>4.74</v>
      </c>
      <c r="I95">
        <f>Bawana_NG!Q95</f>
        <v>46.81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839.88741050743647</v>
      </c>
      <c r="P95" s="77">
        <v>66.02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129.32999999999998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</v>
      </c>
      <c r="AA95" s="117">
        <f>STOA!I95</f>
        <v>327.68</v>
      </c>
      <c r="AB95" s="117">
        <f>-STOA!O95</f>
        <v>0</v>
      </c>
      <c r="AC95">
        <f t="shared" si="3"/>
        <v>13.469719426181541</v>
      </c>
      <c r="AD95">
        <f t="shared" si="4"/>
        <v>1336.3811838901779</v>
      </c>
      <c r="AE95">
        <f>'IDT-1'!C95</f>
        <v>0</v>
      </c>
      <c r="AF95" s="26"/>
      <c r="AG95">
        <f t="shared" si="5"/>
        <v>1336.3811838901779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6.1034928089228062</v>
      </c>
      <c r="F96">
        <f>GT_Spot!Q96</f>
        <v>0</v>
      </c>
      <c r="G96">
        <f>PPCL_NG!Q96</f>
        <v>19.28</v>
      </c>
      <c r="H96">
        <f>PPCL_Spot!Q96</f>
        <v>4.74</v>
      </c>
      <c r="I96">
        <f>Bawana_NG!Q96</f>
        <v>42.450623708333339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839.88741050743647</v>
      </c>
      <c r="P96" s="77">
        <v>66.02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129.62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327.68</v>
      </c>
      <c r="AB96" s="117">
        <f>-STOA!O96</f>
        <v>0</v>
      </c>
      <c r="AC96">
        <f t="shared" si="3"/>
        <v>13.300737001981945</v>
      </c>
      <c r="AD96">
        <f t="shared" si="4"/>
        <v>1347.4807900227106</v>
      </c>
      <c r="AE96">
        <f>'IDT-1'!C96</f>
        <v>0</v>
      </c>
      <c r="AF96" s="26"/>
      <c r="AG96">
        <f t="shared" si="5"/>
        <v>1347.4807900227106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6.1034928089228062</v>
      </c>
      <c r="F97">
        <f>GT_Spot!Q97</f>
        <v>0</v>
      </c>
      <c r="G97">
        <f>PPCL_NG!Q97</f>
        <v>19.28</v>
      </c>
      <c r="H97">
        <f>PPCL_Spot!Q97</f>
        <v>4.74</v>
      </c>
      <c r="I97">
        <f>Bawana_NG!Q97</f>
        <v>44.914585083333336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835.23781096743653</v>
      </c>
      <c r="P97" s="77">
        <v>66.02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129.82999999999998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327.68</v>
      </c>
      <c r="AB97" s="117">
        <f>-STOA!O97</f>
        <v>0</v>
      </c>
      <c r="AC97">
        <f t="shared" si="3"/>
        <v>13.194570110907993</v>
      </c>
      <c r="AD97">
        <f t="shared" si="4"/>
        <v>1355.6113187487847</v>
      </c>
      <c r="AE97">
        <f>'IDT-1'!C97</f>
        <v>0</v>
      </c>
      <c r="AF97" s="26"/>
      <c r="AG97">
        <f t="shared" si="5"/>
        <v>1355.6113187487847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6.1034928089228062</v>
      </c>
      <c r="F98">
        <f>GT_Spot!Q98</f>
        <v>0</v>
      </c>
      <c r="G98">
        <f>PPCL_NG!Q98</f>
        <v>19.28</v>
      </c>
      <c r="H98">
        <f>PPCL_Spot!Q98</f>
        <v>4.74</v>
      </c>
      <c r="I98">
        <f>Bawana_NG!Q98</f>
        <v>42.450623708333339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835.23781096743653</v>
      </c>
      <c r="P98" s="77">
        <v>66.02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129.94999999999999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327.68</v>
      </c>
      <c r="AB98" s="117">
        <f>-STOA!O98</f>
        <v>0</v>
      </c>
      <c r="AC98">
        <f t="shared" si="3"/>
        <v>13.173943250807993</v>
      </c>
      <c r="AD98">
        <f t="shared" si="4"/>
        <v>1353.2879842338848</v>
      </c>
      <c r="AE98">
        <f>'IDT-1'!C98</f>
        <v>0</v>
      </c>
      <c r="AF98" s="26"/>
      <c r="AG98">
        <f t="shared" si="5"/>
        <v>1353.2879842338848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0.15860228777784335</v>
      </c>
      <c r="F99">
        <f t="shared" si="6"/>
        <v>0</v>
      </c>
      <c r="G99">
        <f t="shared" si="6"/>
        <v>0.46271999999999947</v>
      </c>
      <c r="H99">
        <f t="shared" si="6"/>
        <v>0.13019714719205175</v>
      </c>
      <c r="I99">
        <f t="shared" si="6"/>
        <v>1.1867198439015822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17.50341259143066</v>
      </c>
      <c r="P99" s="77">
        <f t="shared" si="6"/>
        <v>1.5492338748122099</v>
      </c>
      <c r="Q99" s="77">
        <f t="shared" si="6"/>
        <v>0</v>
      </c>
      <c r="R99" s="80">
        <f t="shared" si="6"/>
        <v>0.30953364209271411</v>
      </c>
      <c r="S99" s="80">
        <f t="shared" si="6"/>
        <v>0</v>
      </c>
      <c r="T99" s="78">
        <f t="shared" si="6"/>
        <v>1.2956150000000002</v>
      </c>
      <c r="U99" s="78">
        <f t="shared" si="6"/>
        <v>2.9219900000000005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-3.7368324999999998</v>
      </c>
      <c r="AA99" s="117">
        <f t="shared" si="6"/>
        <v>6.9497349999999978</v>
      </c>
      <c r="AB99" s="117">
        <f t="shared" si="6"/>
        <v>0</v>
      </c>
      <c r="AC99">
        <f t="shared" si="6"/>
        <v>0.33363928981161922</v>
      </c>
      <c r="AD99">
        <f t="shared" si="6"/>
        <v>26.895030097395445</v>
      </c>
      <c r="AE99">
        <f t="shared" si="6"/>
        <v>0</v>
      </c>
      <c r="AG99">
        <f t="shared" si="6"/>
        <v>26.895030097395445</v>
      </c>
      <c r="AI99">
        <f t="shared" si="6"/>
        <v>0</v>
      </c>
      <c r="AJ99">
        <f t="shared" si="6"/>
        <v>0</v>
      </c>
      <c r="AK99">
        <f t="shared" si="6"/>
        <v>7.9742499999999994E-2</v>
      </c>
      <c r="AL99">
        <f t="shared" si="6"/>
        <v>-1.5820000000000001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15.233343117111829</v>
      </c>
      <c r="F3">
        <f>GT_Spot!T3</f>
        <v>0</v>
      </c>
      <c r="G3">
        <f>PPCL_NG!T3</f>
        <v>23.14</v>
      </c>
      <c r="H3">
        <f>PPCL_Spot!T3</f>
        <v>6.9419283134203944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954.09200044223201</v>
      </c>
      <c r="P3" s="77">
        <v>75.09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415.75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-287</v>
      </c>
      <c r="AA3" s="117">
        <f>STOA!J3</f>
        <v>368.90999999999997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19.521086591350382</v>
      </c>
      <c r="AD3">
        <f>SUM(B3:AB3,AI3:AR3)-AC3</f>
        <v>1622.2361852814138</v>
      </c>
      <c r="AE3">
        <f>'IDT-1'!F3</f>
        <v>0</v>
      </c>
      <c r="AF3" s="26"/>
      <c r="AG3">
        <f>SUM(AD3:AF3)</f>
        <v>1622.2361852814138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15.233343117111829</v>
      </c>
      <c r="F4">
        <f>GT_Spot!T4</f>
        <v>0</v>
      </c>
      <c r="G4">
        <f>PPCL_NG!T4</f>
        <v>23.14</v>
      </c>
      <c r="H4">
        <f>PPCL_Spot!T4</f>
        <v>6.9419283134203944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950.27395887794137</v>
      </c>
      <c r="P4" s="77">
        <v>75.09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416.06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-305</v>
      </c>
      <c r="AA4" s="117">
        <f>STOA!J4</f>
        <v>368.90999999999997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19.650022120984136</v>
      </c>
      <c r="AD4">
        <f t="shared" ref="AD4:AD67" si="1">SUM(B4:AB4,AI4:AR4)-AC4</f>
        <v>1600.599208187489</v>
      </c>
      <c r="AE4">
        <f>'IDT-1'!F4</f>
        <v>0</v>
      </c>
      <c r="AF4" s="26"/>
      <c r="AG4">
        <f t="shared" ref="AG4:AG67" si="2">SUM(AD4:AF4)</f>
        <v>1600.599208187489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15.233343117111829</v>
      </c>
      <c r="F5">
        <f>GT_Spot!T5</f>
        <v>0</v>
      </c>
      <c r="G5">
        <f>PPCL_NG!T5</f>
        <v>23.14</v>
      </c>
      <c r="H5">
        <f>PPCL_Spot!T5</f>
        <v>6.9419283134203944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943.51403354336958</v>
      </c>
      <c r="P5" s="77">
        <v>75.09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422.31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-314</v>
      </c>
      <c r="AA5" s="117">
        <f>STOA!J5</f>
        <v>368.90999999999997</v>
      </c>
      <c r="AB5" s="117">
        <f>-STOA!P5</f>
        <v>0</v>
      </c>
      <c r="AC5">
        <f t="shared" si="0"/>
        <v>19.961453925739665</v>
      </c>
      <c r="AD5">
        <f t="shared" si="1"/>
        <v>1617.5978510481618</v>
      </c>
      <c r="AE5">
        <f>'IDT-1'!F5</f>
        <v>0</v>
      </c>
      <c r="AF5" s="26"/>
      <c r="AG5">
        <f t="shared" si="2"/>
        <v>1617.5978510481618</v>
      </c>
      <c r="AI5" s="75">
        <f>PXIL!J5</f>
        <v>0</v>
      </c>
      <c r="AJ5" s="75">
        <f>PXIL!P5</f>
        <v>0</v>
      </c>
      <c r="AK5" s="75">
        <f>RTM_IEX!J5</f>
        <v>26.82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15.233343117111829</v>
      </c>
      <c r="F6">
        <f>GT_Spot!T6</f>
        <v>0</v>
      </c>
      <c r="G6">
        <f>PPCL_NG!T6</f>
        <v>23.14</v>
      </c>
      <c r="H6">
        <f>PPCL_Spot!T6</f>
        <v>6.9419283134203944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943.51395542839816</v>
      </c>
      <c r="P6" s="77">
        <v>75.09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422.46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-342</v>
      </c>
      <c r="AA6" s="117">
        <f>STOA!J6</f>
        <v>368.90999999999997</v>
      </c>
      <c r="AB6" s="117">
        <f>-STOA!P6</f>
        <v>0</v>
      </c>
      <c r="AC6">
        <f t="shared" si="0"/>
        <v>20.218752808949382</v>
      </c>
      <c r="AD6">
        <f t="shared" si="1"/>
        <v>1590.3304740499809</v>
      </c>
      <c r="AE6">
        <f>'IDT-1'!F6</f>
        <v>0</v>
      </c>
      <c r="AF6" s="26"/>
      <c r="AG6">
        <f t="shared" si="2"/>
        <v>1590.3304740499809</v>
      </c>
      <c r="AI6" s="75">
        <f>PXIL!J6</f>
        <v>0</v>
      </c>
      <c r="AJ6" s="75">
        <f>PXIL!P6</f>
        <v>0</v>
      </c>
      <c r="AK6" s="75">
        <f>RTM_IEX!J6</f>
        <v>27.66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15.233343117111829</v>
      </c>
      <c r="F7">
        <f>GT_Spot!T7</f>
        <v>0</v>
      </c>
      <c r="G7">
        <f>PPCL_NG!T7</f>
        <v>23.14</v>
      </c>
      <c r="H7">
        <f>PPCL_Spot!T7</f>
        <v>6.39</v>
      </c>
      <c r="I7">
        <f>Bawana_NG!T7</f>
        <v>69.382772867931891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935.4322332060317</v>
      </c>
      <c r="P7" s="77">
        <v>75.09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422.53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-360</v>
      </c>
      <c r="AA7" s="117">
        <f>STOA!J7</f>
        <v>368.90999999999997</v>
      </c>
      <c r="AB7" s="117">
        <f>-STOA!P7</f>
        <v>0</v>
      </c>
      <c r="AC7">
        <f t="shared" si="0"/>
        <v>20.805615380871778</v>
      </c>
      <c r="AD7">
        <f t="shared" si="1"/>
        <v>1620.2727338102036</v>
      </c>
      <c r="AE7">
        <f>'IDT-1'!F7</f>
        <v>0</v>
      </c>
      <c r="AF7" s="26"/>
      <c r="AG7">
        <f t="shared" si="2"/>
        <v>1620.2727338102036</v>
      </c>
      <c r="AI7" s="75">
        <f>PXIL!J7</f>
        <v>0</v>
      </c>
      <c r="AJ7" s="75">
        <f>PXIL!P7</f>
        <v>0</v>
      </c>
      <c r="AK7" s="75">
        <f>RTM_IEX!J7</f>
        <v>84.97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15.233343117111829</v>
      </c>
      <c r="F8">
        <f>GT_Spot!T8</f>
        <v>0</v>
      </c>
      <c r="G8">
        <f>PPCL_NG!T8</f>
        <v>23.14</v>
      </c>
      <c r="H8">
        <f>PPCL_Spot!T8</f>
        <v>6.39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935.31335640668203</v>
      </c>
      <c r="P8" s="77">
        <v>75.09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422.88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-386</v>
      </c>
      <c r="AA8" s="117">
        <f>STOA!J8</f>
        <v>368.90999999999997</v>
      </c>
      <c r="AB8" s="117">
        <f>-STOA!P8</f>
        <v>0</v>
      </c>
      <c r="AC8">
        <f t="shared" si="0"/>
        <v>21.076032179376778</v>
      </c>
      <c r="AD8">
        <f t="shared" si="1"/>
        <v>1598.5006673444168</v>
      </c>
      <c r="AE8">
        <f>'IDT-1'!F8</f>
        <v>0</v>
      </c>
      <c r="AF8" s="26"/>
      <c r="AG8">
        <f t="shared" si="2"/>
        <v>1598.5006673444168</v>
      </c>
      <c r="AI8" s="75">
        <f>PXIL!J8</f>
        <v>0</v>
      </c>
      <c r="AJ8" s="75">
        <f>PXIL!P8</f>
        <v>0</v>
      </c>
      <c r="AK8" s="75">
        <f>RTM_IEX!J8</f>
        <v>89.02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15.233343117111829</v>
      </c>
      <c r="F9">
        <f>GT_Spot!T9</f>
        <v>0</v>
      </c>
      <c r="G9">
        <f>PPCL_NG!T9</f>
        <v>23.14</v>
      </c>
      <c r="H9">
        <f>PPCL_Spot!T9</f>
        <v>6.39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923.21411303228206</v>
      </c>
      <c r="P9" s="77">
        <v>75.09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423.18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-391</v>
      </c>
      <c r="AA9" s="117">
        <f>STOA!J9</f>
        <v>368.90999999999997</v>
      </c>
      <c r="AB9" s="117">
        <f>-STOA!P9</f>
        <v>0</v>
      </c>
      <c r="AC9">
        <f t="shared" si="0"/>
        <v>21.168741475293039</v>
      </c>
      <c r="AD9">
        <f t="shared" si="1"/>
        <v>1598.8987146741008</v>
      </c>
      <c r="AE9">
        <f>'IDT-1'!F9</f>
        <v>0</v>
      </c>
      <c r="AF9" s="26"/>
      <c r="AG9">
        <f t="shared" si="2"/>
        <v>1598.8987146741008</v>
      </c>
      <c r="AI9" s="75">
        <f>PXIL!J9</f>
        <v>0</v>
      </c>
      <c r="AJ9" s="75">
        <f>PXIL!P9</f>
        <v>0</v>
      </c>
      <c r="AK9" s="75">
        <f>RTM_IEX!J9</f>
        <v>106.31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15.233343117111829</v>
      </c>
      <c r="F10">
        <f>GT_Spot!T10</f>
        <v>0</v>
      </c>
      <c r="G10">
        <f>PPCL_NG!T10</f>
        <v>23.14</v>
      </c>
      <c r="H10">
        <f>PPCL_Spot!T10</f>
        <v>6.39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925.15944617347373</v>
      </c>
      <c r="P10" s="77">
        <v>75.09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-414</v>
      </c>
      <c r="AA10" s="117">
        <f>STOA!J10</f>
        <v>368.90999999999997</v>
      </c>
      <c r="AB10" s="117">
        <f>-STOA!P10</f>
        <v>0</v>
      </c>
      <c r="AC10">
        <f t="shared" si="0"/>
        <v>21.414697339946013</v>
      </c>
      <c r="AD10">
        <f t="shared" si="1"/>
        <v>1580.3980919506391</v>
      </c>
      <c r="AE10">
        <f>'IDT-1'!F10</f>
        <v>0</v>
      </c>
      <c r="AF10" s="26"/>
      <c r="AG10">
        <f t="shared" si="2"/>
        <v>1580.3980919506391</v>
      </c>
      <c r="AI10" s="75">
        <f>PXIL!J10</f>
        <v>0</v>
      </c>
      <c r="AJ10" s="75">
        <f>PXIL!P10</f>
        <v>0</v>
      </c>
      <c r="AK10" s="75">
        <f>RTM_IEX!J10</f>
        <v>106.32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15.233343117111829</v>
      </c>
      <c r="F11">
        <f>GT_Spot!T11</f>
        <v>0</v>
      </c>
      <c r="G11">
        <f>PPCL_NG!T11</f>
        <v>23.14</v>
      </c>
      <c r="H11">
        <f>PPCL_Spot!T11</f>
        <v>6.6619034009717071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913.78059479802403</v>
      </c>
      <c r="P11" s="77">
        <v>75.089999999999989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-434</v>
      </c>
      <c r="AA11" s="117">
        <f>STOA!J11</f>
        <v>368.82</v>
      </c>
      <c r="AB11" s="117">
        <f>-STOA!P11</f>
        <v>0</v>
      </c>
      <c r="AC11">
        <f t="shared" si="0"/>
        <v>20.941526748214518</v>
      </c>
      <c r="AD11">
        <f t="shared" si="1"/>
        <v>1486.9243145678929</v>
      </c>
      <c r="AE11">
        <f>'IDT-1'!F11</f>
        <v>0</v>
      </c>
      <c r="AF11" s="26"/>
      <c r="AG11">
        <f t="shared" si="2"/>
        <v>1486.9243145678929</v>
      </c>
      <c r="AI11" s="75">
        <f>PXIL!J11</f>
        <v>0</v>
      </c>
      <c r="AJ11" s="75">
        <f>PXIL!P11</f>
        <v>0</v>
      </c>
      <c r="AK11" s="75">
        <f>RTM_IEX!J11</f>
        <v>43.49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15.233343117111829</v>
      </c>
      <c r="F12">
        <f>GT_Spot!T12</f>
        <v>0</v>
      </c>
      <c r="G12">
        <f>PPCL_NG!T12</f>
        <v>23.14</v>
      </c>
      <c r="H12">
        <f>PPCL_Spot!T12</f>
        <v>6.6619034009717071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916.48046823436664</v>
      </c>
      <c r="P12" s="77">
        <v>75.089999999999989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426.42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-457</v>
      </c>
      <c r="AA12" s="117">
        <f>STOA!J12</f>
        <v>368.82</v>
      </c>
      <c r="AB12" s="117">
        <f>-STOA!P12</f>
        <v>0</v>
      </c>
      <c r="AC12">
        <f t="shared" si="0"/>
        <v>21.725642567464824</v>
      </c>
      <c r="AD12">
        <f t="shared" si="1"/>
        <v>1529.0400721849853</v>
      </c>
      <c r="AE12">
        <f>'IDT-1'!F12</f>
        <v>0</v>
      </c>
      <c r="AF12" s="26"/>
      <c r="AG12">
        <f t="shared" si="2"/>
        <v>1529.0400721849853</v>
      </c>
      <c r="AI12" s="75">
        <f>PXIL!J12</f>
        <v>0</v>
      </c>
      <c r="AJ12" s="75">
        <f>PXIL!P12</f>
        <v>0</v>
      </c>
      <c r="AK12" s="75">
        <f>RTM_IEX!J12</f>
        <v>106.32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15.233343117111829</v>
      </c>
      <c r="F13">
        <f>GT_Spot!T13</f>
        <v>0</v>
      </c>
      <c r="G13">
        <f>PPCL_NG!T13</f>
        <v>23.14</v>
      </c>
      <c r="H13">
        <f>PPCL_Spot!T13</f>
        <v>6.6619034009717071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924.97373968333773</v>
      </c>
      <c r="P13" s="77">
        <v>75.089999999999989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426.51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-484</v>
      </c>
      <c r="AA13" s="117">
        <f>STOA!J13</f>
        <v>368.82</v>
      </c>
      <c r="AB13" s="117">
        <f>-STOA!P13</f>
        <v>0</v>
      </c>
      <c r="AC13">
        <f t="shared" si="0"/>
        <v>21.53048479931504</v>
      </c>
      <c r="AD13">
        <f t="shared" si="1"/>
        <v>1452.818501402106</v>
      </c>
      <c r="AE13">
        <f>'IDT-1'!F13</f>
        <v>0</v>
      </c>
      <c r="AF13" s="26"/>
      <c r="AG13">
        <f t="shared" si="2"/>
        <v>1452.818501402106</v>
      </c>
      <c r="AI13" s="75">
        <f>PXIL!J13</f>
        <v>0</v>
      </c>
      <c r="AJ13" s="75">
        <f>PXIL!P13</f>
        <v>0</v>
      </c>
      <c r="AK13" s="75">
        <f>RTM_IEX!J13</f>
        <v>48.32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15.233343117111829</v>
      </c>
      <c r="F14">
        <f>GT_Spot!T14</f>
        <v>0</v>
      </c>
      <c r="G14">
        <f>PPCL_NG!T14</f>
        <v>23.14</v>
      </c>
      <c r="H14">
        <f>PPCL_Spot!T14</f>
        <v>6.6619034009717071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928.58754486013765</v>
      </c>
      <c r="P14" s="77">
        <v>75.089999999999989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426.44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-507</v>
      </c>
      <c r="AA14" s="117">
        <f>STOA!J14</f>
        <v>368.82</v>
      </c>
      <c r="AB14" s="117">
        <f>-STOA!P14</f>
        <v>0</v>
      </c>
      <c r="AC14">
        <f t="shared" si="0"/>
        <v>22.361275217881374</v>
      </c>
      <c r="AD14">
        <f t="shared" si="1"/>
        <v>1500.1915161603397</v>
      </c>
      <c r="AE14">
        <f>'IDT-1'!F14</f>
        <v>0</v>
      </c>
      <c r="AF14" s="26"/>
      <c r="AG14">
        <f t="shared" si="2"/>
        <v>1500.1915161603397</v>
      </c>
      <c r="AI14" s="75">
        <f>PXIL!J14</f>
        <v>0</v>
      </c>
      <c r="AJ14" s="75">
        <f>PXIL!P14</f>
        <v>0</v>
      </c>
      <c r="AK14" s="75">
        <f>RTM_IEX!J14</f>
        <v>115.98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15.233343117111829</v>
      </c>
      <c r="F15">
        <f>GT_Spot!T15</f>
        <v>0</v>
      </c>
      <c r="G15">
        <f>PPCL_NG!T15</f>
        <v>23.14</v>
      </c>
      <c r="H15">
        <f>PPCL_Spot!T15</f>
        <v>6.9419283134203944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931.34029682315941</v>
      </c>
      <c r="P15" s="77">
        <v>75.09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421.51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-529</v>
      </c>
      <c r="AA15" s="117">
        <f>STOA!J15</f>
        <v>368.82</v>
      </c>
      <c r="AB15" s="117">
        <f>-STOA!P15</f>
        <v>0</v>
      </c>
      <c r="AC15">
        <f t="shared" si="0"/>
        <v>21.816978459873805</v>
      </c>
      <c r="AD15">
        <f t="shared" si="1"/>
        <v>1394.6885897938175</v>
      </c>
      <c r="AE15">
        <f>'IDT-1'!F15</f>
        <v>0</v>
      </c>
      <c r="AF15" s="26"/>
      <c r="AG15">
        <f t="shared" si="2"/>
        <v>1394.6885897938175</v>
      </c>
      <c r="AI15" s="75">
        <f>PXIL!J15</f>
        <v>0</v>
      </c>
      <c r="AJ15" s="75">
        <f>PXIL!P15</f>
        <v>0</v>
      </c>
      <c r="AK15" s="75">
        <f>RTM_IEX!J15</f>
        <v>33.83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15.233343117111829</v>
      </c>
      <c r="F16">
        <f>GT_Spot!T16</f>
        <v>0</v>
      </c>
      <c r="G16">
        <f>PPCL_NG!T16</f>
        <v>23.14</v>
      </c>
      <c r="H16">
        <f>PPCL_Spot!T16</f>
        <v>6.9419283134203944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932.17671408158196</v>
      </c>
      <c r="P16" s="77">
        <v>75.696846621677921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421.5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-549</v>
      </c>
      <c r="AA16" s="117">
        <f>STOA!J16</f>
        <v>368.82</v>
      </c>
      <c r="AB16" s="117">
        <f>-STOA!P16</f>
        <v>0</v>
      </c>
      <c r="AC16">
        <f t="shared" si="0"/>
        <v>22.644977732462603</v>
      </c>
      <c r="AD16">
        <f t="shared" si="1"/>
        <v>1447.7738544013293</v>
      </c>
      <c r="AE16">
        <f>'IDT-1'!F16</f>
        <v>0</v>
      </c>
      <c r="AF16" s="26"/>
      <c r="AG16">
        <f t="shared" si="2"/>
        <v>1447.7738544013293</v>
      </c>
      <c r="AI16" s="75">
        <f>PXIL!J16</f>
        <v>0</v>
      </c>
      <c r="AJ16" s="75">
        <f>PXIL!P16</f>
        <v>0</v>
      </c>
      <c r="AK16" s="75">
        <f>RTM_IEX!J16</f>
        <v>106.31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15.233343117111829</v>
      </c>
      <c r="F17">
        <f>GT_Spot!T17</f>
        <v>0</v>
      </c>
      <c r="G17">
        <f>PPCL_NG!T17</f>
        <v>23.14</v>
      </c>
      <c r="H17">
        <f>PPCL_Spot!T17</f>
        <v>6.9419283134203944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931.06223281750783</v>
      </c>
      <c r="P17" s="77">
        <v>75.09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425.40999999999997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-567</v>
      </c>
      <c r="AA17" s="117">
        <f>STOA!J17</f>
        <v>368.82</v>
      </c>
      <c r="AB17" s="117">
        <f>-STOA!P17</f>
        <v>0</v>
      </c>
      <c r="AC17">
        <f t="shared" si="0"/>
        <v>22.271228342467502</v>
      </c>
      <c r="AD17">
        <f t="shared" si="1"/>
        <v>1369.5162759055725</v>
      </c>
      <c r="AE17">
        <f>'IDT-1'!F17</f>
        <v>0</v>
      </c>
      <c r="AF17" s="26"/>
      <c r="AG17">
        <f t="shared" si="2"/>
        <v>1369.5162759055725</v>
      </c>
      <c r="AI17" s="75">
        <f>PXIL!J17</f>
        <v>0</v>
      </c>
      <c r="AJ17" s="75">
        <f>PXIL!P17</f>
        <v>0</v>
      </c>
      <c r="AK17" s="75">
        <f>RTM_IEX!J17</f>
        <v>43.49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15.233343117111829</v>
      </c>
      <c r="F18">
        <f>GT_Spot!T18</f>
        <v>0</v>
      </c>
      <c r="G18">
        <f>PPCL_NG!T18</f>
        <v>23.14</v>
      </c>
      <c r="H18">
        <f>PPCL_Spot!T18</f>
        <v>6.9419283134203944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932.6481849194364</v>
      </c>
      <c r="P18" s="77">
        <v>75.089999999999989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425.65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-587</v>
      </c>
      <c r="AA18" s="117">
        <f>STOA!J18</f>
        <v>368.82</v>
      </c>
      <c r="AB18" s="117">
        <f>-STOA!P18</f>
        <v>0</v>
      </c>
      <c r="AC18">
        <f t="shared" si="0"/>
        <v>23.102771271408379</v>
      </c>
      <c r="AD18">
        <f t="shared" si="1"/>
        <v>1423.0006850785603</v>
      </c>
      <c r="AE18">
        <f>'IDT-1'!F18</f>
        <v>0</v>
      </c>
      <c r="AF18" s="26"/>
      <c r="AG18">
        <f t="shared" si="2"/>
        <v>1423.0006850785603</v>
      </c>
      <c r="AI18" s="75">
        <f>PXIL!J18</f>
        <v>0</v>
      </c>
      <c r="AJ18" s="75">
        <f>PXIL!P18</f>
        <v>0</v>
      </c>
      <c r="AK18" s="75">
        <f>RTM_IEX!J18</f>
        <v>115.98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15.222348916761689</v>
      </c>
      <c r="F19">
        <f>GT_Spot!T19</f>
        <v>0</v>
      </c>
      <c r="G19">
        <f>PPCL_NG!T19</f>
        <v>23.14</v>
      </c>
      <c r="H19">
        <f>PPCL_Spot!T19</f>
        <v>7.1299999999999981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932.88673707482656</v>
      </c>
      <c r="P19" s="77">
        <v>75.09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425.66999999999996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-608</v>
      </c>
      <c r="AA19" s="117">
        <f>STOA!J19</f>
        <v>368.72999999999996</v>
      </c>
      <c r="AB19" s="117">
        <f>-STOA!P19</f>
        <v>0</v>
      </c>
      <c r="AC19">
        <f t="shared" si="0"/>
        <v>22.696933490220729</v>
      </c>
      <c r="AD19">
        <f t="shared" si="1"/>
        <v>1335.1021525013673</v>
      </c>
      <c r="AE19">
        <f>'IDT-1'!F19</f>
        <v>0</v>
      </c>
      <c r="AF19" s="26"/>
      <c r="AG19">
        <f t="shared" si="2"/>
        <v>1335.1021525013673</v>
      </c>
      <c r="AI19" s="75">
        <f>PXIL!J19</f>
        <v>0</v>
      </c>
      <c r="AJ19" s="75">
        <f>PXIL!P19</f>
        <v>0</v>
      </c>
      <c r="AK19" s="75">
        <f>RTM_IEX!J19</f>
        <v>48.33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15.222348916761689</v>
      </c>
      <c r="F20">
        <f>GT_Spot!T20</f>
        <v>0</v>
      </c>
      <c r="G20">
        <f>PPCL_NG!T20</f>
        <v>23.14</v>
      </c>
      <c r="H20">
        <f>PPCL_Spot!T20</f>
        <v>7.1299999999999981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933.72195197246265</v>
      </c>
      <c r="P20" s="77">
        <v>75.09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420.19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-630</v>
      </c>
      <c r="AA20" s="117">
        <f>STOA!J20</f>
        <v>368.72999999999996</v>
      </c>
      <c r="AB20" s="117">
        <f>-STOA!P20</f>
        <v>0</v>
      </c>
      <c r="AC20">
        <f t="shared" si="0"/>
        <v>23.446698186808227</v>
      </c>
      <c r="AD20">
        <f t="shared" si="1"/>
        <v>1375.3576027024162</v>
      </c>
      <c r="AE20">
        <f>'IDT-1'!F20</f>
        <v>0</v>
      </c>
      <c r="AF20" s="26"/>
      <c r="AG20">
        <f t="shared" si="2"/>
        <v>1375.3576027024162</v>
      </c>
      <c r="AI20" s="75">
        <f>PXIL!J20</f>
        <v>0</v>
      </c>
      <c r="AJ20" s="75">
        <f>PXIL!P20</f>
        <v>0</v>
      </c>
      <c r="AK20" s="75">
        <f>RTM_IEX!J20</f>
        <v>115.98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15.222348916761689</v>
      </c>
      <c r="F21">
        <f>GT_Spot!T21</f>
        <v>0</v>
      </c>
      <c r="G21">
        <f>PPCL_NG!T21</f>
        <v>23.14</v>
      </c>
      <c r="H21">
        <f>PPCL_Spot!T21</f>
        <v>7.1299999999999981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934.55721648289102</v>
      </c>
      <c r="P21" s="77">
        <v>75.09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420.8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-651</v>
      </c>
      <c r="AA21" s="117">
        <f>STOA!J21</f>
        <v>368.72999999999996</v>
      </c>
      <c r="AB21" s="117">
        <f>-STOA!P21</f>
        <v>0</v>
      </c>
      <c r="AC21">
        <f t="shared" si="0"/>
        <v>23.263145192466094</v>
      </c>
      <c r="AD21">
        <f t="shared" si="1"/>
        <v>1312.4964202071865</v>
      </c>
      <c r="AE21">
        <f>'IDT-1'!F21</f>
        <v>0</v>
      </c>
      <c r="AF21" s="26"/>
      <c r="AG21">
        <f t="shared" si="2"/>
        <v>1312.4964202071865</v>
      </c>
      <c r="AI21" s="75">
        <f>PXIL!J21</f>
        <v>0</v>
      </c>
      <c r="AJ21" s="75">
        <f>PXIL!P21</f>
        <v>0</v>
      </c>
      <c r="AK21" s="75">
        <f>RTM_IEX!J21</f>
        <v>72.489999999999995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15.222348916761689</v>
      </c>
      <c r="F22">
        <f>GT_Spot!T22</f>
        <v>0</v>
      </c>
      <c r="G22">
        <f>PPCL_NG!T22</f>
        <v>23.14</v>
      </c>
      <c r="H22">
        <f>PPCL_Spot!T22</f>
        <v>7.1299999999999981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938.22202409800605</v>
      </c>
      <c r="P22" s="77">
        <v>75.09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421.34999999999997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-673</v>
      </c>
      <c r="AA22" s="117">
        <f>STOA!J22</f>
        <v>368.72999999999996</v>
      </c>
      <c r="AB22" s="117">
        <f>-STOA!P22</f>
        <v>0</v>
      </c>
      <c r="AC22">
        <f t="shared" si="0"/>
        <v>23.963362304967408</v>
      </c>
      <c r="AD22">
        <f t="shared" si="1"/>
        <v>1347.1710107098002</v>
      </c>
      <c r="AE22">
        <f>'IDT-1'!F22</f>
        <v>0</v>
      </c>
      <c r="AF22" s="26"/>
      <c r="AG22">
        <f t="shared" si="2"/>
        <v>1347.1710107098002</v>
      </c>
      <c r="AI22" s="75">
        <f>PXIL!J22</f>
        <v>0</v>
      </c>
      <c r="AJ22" s="75">
        <f>PXIL!P22</f>
        <v>0</v>
      </c>
      <c r="AK22" s="75">
        <f>RTM_IEX!J22</f>
        <v>125.65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15.222348916761689</v>
      </c>
      <c r="F23">
        <f>GT_Spot!T23</f>
        <v>0</v>
      </c>
      <c r="G23">
        <f>PPCL_NG!T23</f>
        <v>23.14</v>
      </c>
      <c r="H23">
        <f>PPCL_Spot!T23</f>
        <v>7.1299999999999981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949.35824759323464</v>
      </c>
      <c r="P23" s="77">
        <v>75.09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421.56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-697</v>
      </c>
      <c r="AA23" s="117">
        <f>STOA!J23</f>
        <v>368.72999999999996</v>
      </c>
      <c r="AB23" s="117">
        <f>-STOA!P23</f>
        <v>0</v>
      </c>
      <c r="AC23">
        <f t="shared" si="0"/>
        <v>23.850980132258108</v>
      </c>
      <c r="AD23">
        <f t="shared" si="1"/>
        <v>1286.2996163777379</v>
      </c>
      <c r="AE23">
        <f>'IDT-1'!F23</f>
        <v>0</v>
      </c>
      <c r="AF23" s="26"/>
      <c r="AG23">
        <f t="shared" si="2"/>
        <v>1286.2996163777379</v>
      </c>
      <c r="AI23" s="75">
        <f>PXIL!J23</f>
        <v>0</v>
      </c>
      <c r="AJ23" s="75">
        <f>PXIL!P23</f>
        <v>0</v>
      </c>
      <c r="AK23" s="75">
        <f>RTM_IEX!J23</f>
        <v>77.319999999999993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15.222348916761689</v>
      </c>
      <c r="F24">
        <f>GT_Spot!T24</f>
        <v>0</v>
      </c>
      <c r="G24">
        <f>PPCL_NG!T24</f>
        <v>23.14</v>
      </c>
      <c r="H24">
        <f>PPCL_Spot!T24</f>
        <v>7.1299999999999981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955.84632975916259</v>
      </c>
      <c r="P24" s="77">
        <v>75.089999999999989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421.6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-724</v>
      </c>
      <c r="AA24" s="117">
        <f>STOA!J24</f>
        <v>368.72999999999996</v>
      </c>
      <c r="AB24" s="117">
        <f>-STOA!P24</f>
        <v>0</v>
      </c>
      <c r="AC24">
        <f t="shared" si="0"/>
        <v>24.743544698417544</v>
      </c>
      <c r="AD24">
        <f t="shared" si="1"/>
        <v>1332.5951339775067</v>
      </c>
      <c r="AE24">
        <f>'IDT-1'!F24</f>
        <v>0</v>
      </c>
      <c r="AF24" s="26"/>
      <c r="AG24">
        <f t="shared" si="2"/>
        <v>1332.5951339775067</v>
      </c>
      <c r="AI24" s="75">
        <f>PXIL!J24</f>
        <v>0</v>
      </c>
      <c r="AJ24" s="75">
        <f>PXIL!P24</f>
        <v>0</v>
      </c>
      <c r="AK24" s="75">
        <f>RTM_IEX!J24</f>
        <v>144.97999999999999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15.222348916761689</v>
      </c>
      <c r="F25">
        <f>GT_Spot!T25</f>
        <v>0</v>
      </c>
      <c r="G25">
        <f>PPCL_NG!T25</f>
        <v>23.14</v>
      </c>
      <c r="H25">
        <f>PPCL_Spot!T25</f>
        <v>7.1299999999999981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961.97140373259367</v>
      </c>
      <c r="P25" s="77">
        <v>75.089999999999989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421.62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-750</v>
      </c>
      <c r="AA25" s="117">
        <f>STOA!J25</f>
        <v>368.72999999999996</v>
      </c>
      <c r="AB25" s="117">
        <f>-STOA!P25</f>
        <v>0</v>
      </c>
      <c r="AC25">
        <f t="shared" si="0"/>
        <v>24.007828664960815</v>
      </c>
      <c r="AD25">
        <f t="shared" si="1"/>
        <v>1197.4959239843943</v>
      </c>
      <c r="AE25">
        <f>'IDT-1'!F25</f>
        <v>0</v>
      </c>
      <c r="AF25" s="26"/>
      <c r="AG25">
        <f t="shared" si="2"/>
        <v>1197.4959239843943</v>
      </c>
      <c r="AI25" s="75">
        <f>PXIL!J25</f>
        <v>0</v>
      </c>
      <c r="AJ25" s="75">
        <f>PXIL!P25</f>
        <v>0</v>
      </c>
      <c r="AK25" s="75">
        <f>RTM_IEX!J25</f>
        <v>29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15.222348916761689</v>
      </c>
      <c r="F26">
        <f>GT_Spot!T26</f>
        <v>0</v>
      </c>
      <c r="G26">
        <f>PPCL_NG!T26</f>
        <v>23.14</v>
      </c>
      <c r="H26">
        <f>PPCL_Spot!T26</f>
        <v>7.1299999999999981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962.01825424019376</v>
      </c>
      <c r="P26" s="77">
        <v>75.089999999999989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0.51</v>
      </c>
      <c r="U26" s="78">
        <f>SUMPRODUCT(LTA!F26:AJ26,LTA!F$102:AJ$102,LTA!F$105:AJ$105)</f>
        <v>422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-767</v>
      </c>
      <c r="AA26" s="117">
        <f>STOA!J26</f>
        <v>368.72999999999996</v>
      </c>
      <c r="AB26" s="117">
        <f>-STOA!P26</f>
        <v>0</v>
      </c>
      <c r="AC26">
        <f t="shared" si="0"/>
        <v>24.762321117305017</v>
      </c>
      <c r="AD26">
        <f t="shared" si="1"/>
        <v>1248.3282820396505</v>
      </c>
      <c r="AE26">
        <f>'IDT-1'!F26</f>
        <v>0</v>
      </c>
      <c r="AF26" s="26"/>
      <c r="AG26">
        <f t="shared" si="2"/>
        <v>1248.3282820396505</v>
      </c>
      <c r="AI26" s="75">
        <f>PXIL!J26</f>
        <v>0</v>
      </c>
      <c r="AJ26" s="75">
        <f>PXIL!P26</f>
        <v>0</v>
      </c>
      <c r="AK26" s="75">
        <f>RTM_IEX!J26</f>
        <v>96.65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15.222348916761689</v>
      </c>
      <c r="F27">
        <f>GT_Spot!T27</f>
        <v>0</v>
      </c>
      <c r="G27">
        <f>PPCL_NG!T27</f>
        <v>23.14</v>
      </c>
      <c r="H27">
        <f>PPCL_Spot!T27</f>
        <v>7.1299999999999981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962.13531804705235</v>
      </c>
      <c r="P27" s="77">
        <v>75.089999999999989</v>
      </c>
      <c r="Q27" s="77">
        <v>0</v>
      </c>
      <c r="R27" s="80">
        <v>7.22</v>
      </c>
      <c r="S27" s="80">
        <v>0</v>
      </c>
      <c r="T27" s="78">
        <f>SUMPRODUCT(LTA!F27:AJ27,LTA!F$101:AJ$101,LTA!F$105:AJ$105)</f>
        <v>1.8299999999999998</v>
      </c>
      <c r="U27" s="78">
        <f>SUMPRODUCT(LTA!F27:AJ27,LTA!F$102:AJ$102,LTA!F$105:AJ$105)</f>
        <v>420.94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-792</v>
      </c>
      <c r="AA27" s="117">
        <f>STOA!J27</f>
        <v>368.64</v>
      </c>
      <c r="AB27" s="117">
        <f>-STOA!P27</f>
        <v>0</v>
      </c>
      <c r="AC27">
        <f t="shared" si="0"/>
        <v>24.412424466860255</v>
      </c>
      <c r="AD27">
        <f t="shared" si="1"/>
        <v>1158.6952424969536</v>
      </c>
      <c r="AE27">
        <f>'IDT-1'!F27</f>
        <v>0</v>
      </c>
      <c r="AF27" s="26"/>
      <c r="AG27">
        <f t="shared" si="2"/>
        <v>1158.6952424969536</v>
      </c>
      <c r="AI27" s="75">
        <f>PXIL!J27</f>
        <v>0</v>
      </c>
      <c r="AJ27" s="75">
        <f>PXIL!P27</f>
        <v>0</v>
      </c>
      <c r="AK27" s="75">
        <f>RTM_IEX!J27</f>
        <v>24.16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15.222348916761689</v>
      </c>
      <c r="F28">
        <f>GT_Spot!T28</f>
        <v>0</v>
      </c>
      <c r="G28">
        <f>PPCL_NG!T28</f>
        <v>23.14</v>
      </c>
      <c r="H28">
        <f>PPCL_Spot!T28</f>
        <v>7.1299999999999981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962.14322336265241</v>
      </c>
      <c r="P28" s="77">
        <v>75.089999999999989</v>
      </c>
      <c r="Q28" s="77">
        <v>0</v>
      </c>
      <c r="R28" s="80">
        <v>10.7</v>
      </c>
      <c r="S28" s="80">
        <v>0</v>
      </c>
      <c r="T28" s="78">
        <f>SUMPRODUCT(LTA!F28:AJ28,LTA!F$101:AJ$101,LTA!F$105:AJ$105)</f>
        <v>3.65</v>
      </c>
      <c r="U28" s="78">
        <f>SUMPRODUCT(LTA!F28:AJ28,LTA!F$102:AJ$102,LTA!F$105:AJ$105)</f>
        <v>431.22999999999996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-816</v>
      </c>
      <c r="AA28" s="117">
        <f>STOA!J28</f>
        <v>368.64</v>
      </c>
      <c r="AB28" s="117">
        <f>-STOA!P28</f>
        <v>0</v>
      </c>
      <c r="AC28">
        <f t="shared" si="0"/>
        <v>25.102969094170227</v>
      </c>
      <c r="AD28">
        <f t="shared" si="1"/>
        <v>1188.2626031852437</v>
      </c>
      <c r="AE28">
        <f>'IDT-1'!F28</f>
        <v>0</v>
      </c>
      <c r="AF28" s="26"/>
      <c r="AG28">
        <f t="shared" si="2"/>
        <v>1188.2626031852437</v>
      </c>
      <c r="AI28" s="75">
        <f>PXIL!J28</f>
        <v>0</v>
      </c>
      <c r="AJ28" s="75">
        <f>PXIL!P28</f>
        <v>0</v>
      </c>
      <c r="AK28" s="75">
        <f>RTM_IEX!J28</f>
        <v>62.82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15.222348916761689</v>
      </c>
      <c r="F29">
        <f>GT_Spot!T29</f>
        <v>0</v>
      </c>
      <c r="G29">
        <f>PPCL_NG!T29</f>
        <v>23.14</v>
      </c>
      <c r="H29">
        <f>PPCL_Spot!T29</f>
        <v>7.1299999999999981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967.08367407785238</v>
      </c>
      <c r="P29" s="77">
        <v>75.089999999999989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5.9700000000000006</v>
      </c>
      <c r="U29" s="78">
        <f>SUMPRODUCT(LTA!F29:AJ29,LTA!F$102:AJ$102,LTA!F$105:AJ$105)</f>
        <v>431.96999999999997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-828</v>
      </c>
      <c r="AA29" s="117">
        <f>STOA!J29</f>
        <v>368.64</v>
      </c>
      <c r="AB29" s="117">
        <f>-STOA!P29</f>
        <v>0</v>
      </c>
      <c r="AC29">
        <f t="shared" si="0"/>
        <v>25.126966590730333</v>
      </c>
      <c r="AD29">
        <f t="shared" si="1"/>
        <v>1166.8590564038839</v>
      </c>
      <c r="AE29">
        <f>'IDT-1'!F29</f>
        <v>0</v>
      </c>
      <c r="AF29" s="26"/>
      <c r="AG29">
        <f t="shared" si="2"/>
        <v>1166.8590564038839</v>
      </c>
      <c r="AI29" s="75">
        <f>PXIL!J29</f>
        <v>0</v>
      </c>
      <c r="AJ29" s="75">
        <f>PXIL!P29</f>
        <v>0</v>
      </c>
      <c r="AK29" s="75">
        <f>RTM_IEX!J29</f>
        <v>43.49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15.222348916761689</v>
      </c>
      <c r="F30">
        <f>GT_Spot!T30</f>
        <v>0</v>
      </c>
      <c r="G30">
        <f>PPCL_NG!T30</f>
        <v>23.14</v>
      </c>
      <c r="H30">
        <f>PPCL_Spot!T30</f>
        <v>7.1299999999999981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969.5372469450524</v>
      </c>
      <c r="P30" s="77">
        <v>75.089999999999989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8.99</v>
      </c>
      <c r="U30" s="78">
        <f>SUMPRODUCT(LTA!F30:AJ30,LTA!F$102:AJ$102,LTA!F$105:AJ$105)</f>
        <v>434.78000000000003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-842</v>
      </c>
      <c r="AA30" s="117">
        <f>STOA!J30</f>
        <v>368.64</v>
      </c>
      <c r="AB30" s="117">
        <f>-STOA!P30</f>
        <v>0</v>
      </c>
      <c r="AC30">
        <f t="shared" si="0"/>
        <v>25.818823828859909</v>
      </c>
      <c r="AD30">
        <f t="shared" si="1"/>
        <v>1216.6630460769866</v>
      </c>
      <c r="AE30">
        <f>'IDT-1'!F30</f>
        <v>0</v>
      </c>
      <c r="AF30" s="26"/>
      <c r="AG30">
        <f t="shared" si="2"/>
        <v>1216.6630460769866</v>
      </c>
      <c r="AI30" s="75">
        <f>PXIL!J30</f>
        <v>0</v>
      </c>
      <c r="AJ30" s="75">
        <f>PXIL!P30</f>
        <v>0</v>
      </c>
      <c r="AK30" s="75">
        <f>RTM_IEX!J30</f>
        <v>96.65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15.222348916761689</v>
      </c>
      <c r="F31">
        <f>GT_Spot!T31</f>
        <v>0</v>
      </c>
      <c r="G31">
        <f>PPCL_NG!T31</f>
        <v>23.14</v>
      </c>
      <c r="H31">
        <f>PPCL_Spot!T31</f>
        <v>7.1299999999999981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970.79524721065241</v>
      </c>
      <c r="P31" s="77">
        <v>75.089999999999989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18.309999999999999</v>
      </c>
      <c r="U31" s="78">
        <f>SUMPRODUCT(LTA!F31:AJ31,LTA!F$102:AJ$102,LTA!F$105:AJ$105)</f>
        <v>441.52000000000004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-853</v>
      </c>
      <c r="AA31" s="117">
        <f>STOA!J31</f>
        <v>368.64</v>
      </c>
      <c r="AB31" s="117">
        <f>-STOA!P31</f>
        <v>0</v>
      </c>
      <c r="AC31">
        <f t="shared" si="0"/>
        <v>25.586336576449717</v>
      </c>
      <c r="AD31">
        <f t="shared" si="1"/>
        <v>1168.3788679709492</v>
      </c>
      <c r="AE31">
        <f>'IDT-1'!F31</f>
        <v>0</v>
      </c>
      <c r="AF31" s="26"/>
      <c r="AG31">
        <f t="shared" si="2"/>
        <v>1168.3788679709492</v>
      </c>
      <c r="AI31" s="75">
        <f>PXIL!J31</f>
        <v>0</v>
      </c>
      <c r="AJ31" s="75">
        <f>PXIL!P31</f>
        <v>0</v>
      </c>
      <c r="AK31" s="75">
        <f>RTM_IEX!J31</f>
        <v>38.659999999999997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15.222348916761689</v>
      </c>
      <c r="F32">
        <f>GT_Spot!T32</f>
        <v>0</v>
      </c>
      <c r="G32">
        <f>PPCL_NG!T32</f>
        <v>23.14</v>
      </c>
      <c r="H32">
        <f>PPCL_Spot!T32</f>
        <v>7.1299999999999981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980.60953929305231</v>
      </c>
      <c r="P32" s="77">
        <v>75.089999999999989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21.76</v>
      </c>
      <c r="U32" s="78">
        <f>SUMPRODUCT(LTA!F32:AJ32,LTA!F$102:AJ$102,LTA!F$105:AJ$105)</f>
        <v>457.48000000000008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-883</v>
      </c>
      <c r="AA32" s="117">
        <f>STOA!J32</f>
        <v>368.64</v>
      </c>
      <c r="AB32" s="117">
        <f>-STOA!P32</f>
        <v>0</v>
      </c>
      <c r="AC32">
        <f t="shared" si="0"/>
        <v>26.636379218344828</v>
      </c>
      <c r="AD32">
        <f t="shared" si="1"/>
        <v>1226.3855089914689</v>
      </c>
      <c r="AE32">
        <f>'IDT-1'!F32</f>
        <v>0</v>
      </c>
      <c r="AF32" s="26"/>
      <c r="AG32">
        <f t="shared" si="2"/>
        <v>1226.3855089914689</v>
      </c>
      <c r="AI32" s="75">
        <f>PXIL!J32</f>
        <v>0</v>
      </c>
      <c r="AJ32" s="75">
        <f>PXIL!P32</f>
        <v>0</v>
      </c>
      <c r="AK32" s="75">
        <f>RTM_IEX!J32</f>
        <v>96.65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15.222348916761689</v>
      </c>
      <c r="F33">
        <f>GT_Spot!T33</f>
        <v>0</v>
      </c>
      <c r="G33">
        <f>PPCL_NG!T33</f>
        <v>23.14</v>
      </c>
      <c r="H33">
        <f>PPCL_Spot!T33</f>
        <v>7.1299999999999981</v>
      </c>
      <c r="I33">
        <f>Bawana_NG!T33</f>
        <v>51.553414093235212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814.01409275484821</v>
      </c>
      <c r="P33" s="77">
        <v>38.659999999999997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27.92</v>
      </c>
      <c r="U33" s="78">
        <f>SUMPRODUCT(LTA!F33:AJ33,LTA!F$102:AJ$102,LTA!F$105:AJ$105)</f>
        <v>466.77000000000004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-610</v>
      </c>
      <c r="AA33" s="117">
        <f>STOA!J33</f>
        <v>368.64</v>
      </c>
      <c r="AB33" s="117">
        <f>-STOA!P33</f>
        <v>0</v>
      </c>
      <c r="AC33">
        <f t="shared" si="0"/>
        <v>21.552656519269782</v>
      </c>
      <c r="AD33">
        <f t="shared" si="1"/>
        <v>1202.1971992455753</v>
      </c>
      <c r="AE33">
        <f>'IDT-1'!F33</f>
        <v>0</v>
      </c>
      <c r="AF33" s="26"/>
      <c r="AG33">
        <f t="shared" si="2"/>
        <v>1202.1971992455753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15.222348916761689</v>
      </c>
      <c r="F34">
        <f>GT_Spot!T34</f>
        <v>0</v>
      </c>
      <c r="G34">
        <f>PPCL_NG!T34</f>
        <v>23.14</v>
      </c>
      <c r="H34">
        <f>PPCL_Spot!T34</f>
        <v>7.1299999999999981</v>
      </c>
      <c r="I34">
        <f>Bawana_NG!T34</f>
        <v>51.553414093235212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776.33184882756439</v>
      </c>
      <c r="P34" s="77">
        <v>75.089999999999989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34.19</v>
      </c>
      <c r="U34" s="78">
        <f>SUMPRODUCT(LTA!F34:AJ34,LTA!F$102:AJ$102,LTA!F$105:AJ$105)</f>
        <v>477.13000000000005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-627</v>
      </c>
      <c r="AA34" s="117">
        <f>STOA!J34</f>
        <v>368.64</v>
      </c>
      <c r="AB34" s="117">
        <f>-STOA!P34</f>
        <v>0</v>
      </c>
      <c r="AC34">
        <f t="shared" si="0"/>
        <v>21.838908940587004</v>
      </c>
      <c r="AD34">
        <f t="shared" si="1"/>
        <v>1200.2887028969742</v>
      </c>
      <c r="AE34">
        <f>'IDT-1'!F34</f>
        <v>0</v>
      </c>
      <c r="AF34" s="26"/>
      <c r="AG34">
        <f t="shared" si="2"/>
        <v>1200.2887028969742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15.222348916761689</v>
      </c>
      <c r="F35">
        <f>GT_Spot!T35</f>
        <v>0</v>
      </c>
      <c r="G35">
        <f>PPCL_NG!T35</f>
        <v>23.14</v>
      </c>
      <c r="H35">
        <f>PPCL_Spot!T35</f>
        <v>6.39</v>
      </c>
      <c r="I35">
        <f>Bawana_NG!T35</f>
        <v>51.553414093235212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770.13401909024208</v>
      </c>
      <c r="P35" s="77">
        <v>75.089999999999989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40.54</v>
      </c>
      <c r="U35" s="78">
        <f>SUMPRODUCT(LTA!F35:AJ35,LTA!F$102:AJ$102,LTA!F$105:AJ$105)</f>
        <v>485.4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-641</v>
      </c>
      <c r="AA35" s="117">
        <f>STOA!J35</f>
        <v>368.53999999999996</v>
      </c>
      <c r="AB35" s="117">
        <f>-STOA!P35</f>
        <v>0</v>
      </c>
      <c r="AC35">
        <f t="shared" si="0"/>
        <v>22.385050925097111</v>
      </c>
      <c r="AD35">
        <f t="shared" si="1"/>
        <v>1153.3247311751418</v>
      </c>
      <c r="AE35">
        <f>'IDT-1'!F35</f>
        <v>0</v>
      </c>
      <c r="AF35" s="26"/>
      <c r="AG35">
        <f t="shared" si="2"/>
        <v>1153.3247311751418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15.222348916761689</v>
      </c>
      <c r="F36">
        <f>GT_Spot!T36</f>
        <v>0</v>
      </c>
      <c r="G36">
        <f>PPCL_NG!T36</f>
        <v>23.14</v>
      </c>
      <c r="H36">
        <f>PPCL_Spot!T36</f>
        <v>6.39</v>
      </c>
      <c r="I36">
        <f>Bawana_NG!T36</f>
        <v>51.553414093235212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768.91590589264206</v>
      </c>
      <c r="P36" s="77">
        <v>75.089999999999989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48.230000000000004</v>
      </c>
      <c r="U36" s="78">
        <f>SUMPRODUCT(LTA!F36:AJ36,LTA!F$102:AJ$102,LTA!F$105:AJ$105)</f>
        <v>488.9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-645</v>
      </c>
      <c r="AA36" s="117">
        <f>STOA!J36</f>
        <v>368.53999999999996</v>
      </c>
      <c r="AB36" s="117">
        <f>-STOA!P36</f>
        <v>0</v>
      </c>
      <c r="AC36">
        <f t="shared" si="0"/>
        <v>22.153190938159206</v>
      </c>
      <c r="AD36">
        <f t="shared" si="1"/>
        <v>1199.5284779644799</v>
      </c>
      <c r="AE36">
        <f>'IDT-1'!F36</f>
        <v>0</v>
      </c>
      <c r="AF36" s="26"/>
      <c r="AG36">
        <f t="shared" si="2"/>
        <v>1199.5284779644799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15.222348916761689</v>
      </c>
      <c r="F37">
        <f>GT_Spot!T37</f>
        <v>0</v>
      </c>
      <c r="G37">
        <f>PPCL_NG!T37</f>
        <v>23.14</v>
      </c>
      <c r="H37">
        <f>PPCL_Spot!T37</f>
        <v>6.39</v>
      </c>
      <c r="I37">
        <f>Bawana_NG!T37</f>
        <v>51.553414093235212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766.60907216144199</v>
      </c>
      <c r="P37" s="77">
        <v>75.089999999999989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64.5</v>
      </c>
      <c r="U37" s="78">
        <f>SUMPRODUCT(LTA!F37:AJ37,LTA!F$102:AJ$102,LTA!F$105:AJ$105)</f>
        <v>497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-654</v>
      </c>
      <c r="AA37" s="117">
        <f>STOA!J37</f>
        <v>368.53999999999996</v>
      </c>
      <c r="AB37" s="117">
        <f>-STOA!P37</f>
        <v>0</v>
      </c>
      <c r="AC37">
        <f t="shared" si="0"/>
        <v>23.13750015080003</v>
      </c>
      <c r="AD37">
        <f t="shared" si="1"/>
        <v>1131.6073350206389</v>
      </c>
      <c r="AE37">
        <f>'IDT-1'!F37</f>
        <v>0</v>
      </c>
      <c r="AF37" s="26"/>
      <c r="AG37">
        <f t="shared" si="2"/>
        <v>1131.6073350206389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15.222348916761689</v>
      </c>
      <c r="F38">
        <f>GT_Spot!T38</f>
        <v>0</v>
      </c>
      <c r="G38">
        <f>PPCL_NG!T38</f>
        <v>23.14</v>
      </c>
      <c r="H38">
        <f>PPCL_Spot!T38</f>
        <v>6.39</v>
      </c>
      <c r="I38">
        <f>Bawana_NG!T38</f>
        <v>51.553414093235212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754.15247090824209</v>
      </c>
      <c r="P38" s="77">
        <v>75.089999999999989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72.09</v>
      </c>
      <c r="U38" s="78">
        <f>SUMPRODUCT(LTA!F38:AJ38,LTA!F$102:AJ$102,LTA!F$105:AJ$105)</f>
        <v>512.28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-643</v>
      </c>
      <c r="AA38" s="117">
        <f>STOA!J38</f>
        <v>368.53999999999996</v>
      </c>
      <c r="AB38" s="117">
        <f>-STOA!P38</f>
        <v>0</v>
      </c>
      <c r="AC38">
        <f t="shared" si="0"/>
        <v>22.687572280917955</v>
      </c>
      <c r="AD38">
        <f t="shared" si="1"/>
        <v>1203.4706616373212</v>
      </c>
      <c r="AE38">
        <f>'IDT-1'!F38</f>
        <v>0</v>
      </c>
      <c r="AF38" s="26"/>
      <c r="AG38">
        <f t="shared" si="2"/>
        <v>1203.4706616373212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15.222348916761689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662.20801691533927</v>
      </c>
      <c r="P39" s="77">
        <v>38.659999999999997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79.650000000000006</v>
      </c>
      <c r="U39" s="78">
        <f>SUMPRODUCT(LTA!F39:AJ39,LTA!F$102:AJ$102,LTA!F$105:AJ$105)</f>
        <v>435.39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-358</v>
      </c>
      <c r="AA39" s="117">
        <f>STOA!J39</f>
        <v>368.53999999999996</v>
      </c>
      <c r="AB39" s="117">
        <f>-STOA!P39</f>
        <v>0</v>
      </c>
      <c r="AC39">
        <f t="shared" si="0"/>
        <v>19.595863398792414</v>
      </c>
      <c r="AD39">
        <f t="shared" si="1"/>
        <v>1166.6079254983933</v>
      </c>
      <c r="AE39">
        <f>'IDT-1'!F39</f>
        <v>0</v>
      </c>
      <c r="AF39" s="26"/>
      <c r="AG39">
        <f t="shared" si="2"/>
        <v>1166.6079254983933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15.222348916761689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661.2520914964241</v>
      </c>
      <c r="P40" s="77">
        <v>38.659999999999997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87.15</v>
      </c>
      <c r="U40" s="78">
        <f>SUMPRODUCT(LTA!F40:AJ40,LTA!F$102:AJ$102,LTA!F$105:AJ$105)</f>
        <v>403.75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-338</v>
      </c>
      <c r="AA40" s="117">
        <f>STOA!J40</f>
        <v>368.53999999999996</v>
      </c>
      <c r="AB40" s="117">
        <f>-STOA!P40</f>
        <v>0</v>
      </c>
      <c r="AC40">
        <f t="shared" si="0"/>
        <v>18.309643952442521</v>
      </c>
      <c r="AD40">
        <f t="shared" si="1"/>
        <v>1262.7982195258282</v>
      </c>
      <c r="AE40">
        <f>'IDT-1'!F40</f>
        <v>0</v>
      </c>
      <c r="AF40" s="26"/>
      <c r="AG40">
        <f t="shared" si="2"/>
        <v>1262.7982195258282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15.222348916761689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659.20245889266971</v>
      </c>
      <c r="P41" s="77">
        <v>38.659999999999997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94.56</v>
      </c>
      <c r="U41" s="78">
        <f>SUMPRODUCT(LTA!F41:AJ41,LTA!F$102:AJ$102,LTA!F$105:AJ$105)</f>
        <v>407.08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-320</v>
      </c>
      <c r="AA41" s="117">
        <f>STOA!J41</f>
        <v>368.53999999999996</v>
      </c>
      <c r="AB41" s="117">
        <f>-STOA!P41</f>
        <v>0</v>
      </c>
      <c r="AC41">
        <f t="shared" si="0"/>
        <v>18.980953729516568</v>
      </c>
      <c r="AD41">
        <f t="shared" si="1"/>
        <v>1203.8172771449997</v>
      </c>
      <c r="AE41">
        <f>'IDT-1'!F41</f>
        <v>0</v>
      </c>
      <c r="AF41" s="26"/>
      <c r="AG41">
        <f t="shared" si="2"/>
        <v>1203.8172771449997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15.222348916761689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659.20245889266971</v>
      </c>
      <c r="P42" s="77">
        <v>38.659999999999997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102.83</v>
      </c>
      <c r="U42" s="78">
        <f>SUMPRODUCT(LTA!F42:AJ42,LTA!F$102:AJ$102,LTA!F$105:AJ$105)</f>
        <v>442.78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-298</v>
      </c>
      <c r="AA42" s="117">
        <f>STOA!J42</f>
        <v>368.53999999999996</v>
      </c>
      <c r="AB42" s="117">
        <f>-STOA!P42</f>
        <v>0</v>
      </c>
      <c r="AC42">
        <f t="shared" si="0"/>
        <v>19.039399011195343</v>
      </c>
      <c r="AD42">
        <f t="shared" si="1"/>
        <v>1284.7288318633211</v>
      </c>
      <c r="AE42">
        <f>'IDT-1'!F42</f>
        <v>0</v>
      </c>
      <c r="AF42" s="26"/>
      <c r="AG42">
        <f t="shared" si="2"/>
        <v>1284.7288318633211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15.222348916761689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51.553414093235212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778.82365410224872</v>
      </c>
      <c r="P43" s="77">
        <v>75.089999999999989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106.92</v>
      </c>
      <c r="U43" s="78">
        <f>SUMPRODUCT(LTA!F43:AJ43,LTA!F$102:AJ$102,LTA!F$105:AJ$105)</f>
        <v>529.75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-580</v>
      </c>
      <c r="AA43" s="117">
        <f>STOA!J43</f>
        <v>368.53999999999996</v>
      </c>
      <c r="AB43" s="117">
        <f>-STOA!P43</f>
        <v>0</v>
      </c>
      <c r="AC43">
        <f t="shared" si="0"/>
        <v>23.201680397625697</v>
      </c>
      <c r="AD43">
        <f t="shared" si="1"/>
        <v>1297.53773671462</v>
      </c>
      <c r="AE43">
        <f>'IDT-1'!F43</f>
        <v>0</v>
      </c>
      <c r="AF43" s="26"/>
      <c r="AG43">
        <f t="shared" si="2"/>
        <v>1297.53773671462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15.243142144638405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51.553414093235212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778.97835794961964</v>
      </c>
      <c r="P44" s="77">
        <v>75.089999999999989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110.93</v>
      </c>
      <c r="U44" s="78">
        <f>SUMPRODUCT(LTA!F44:AJ44,LTA!F$102:AJ$102,LTA!F$105:AJ$105)</f>
        <v>533.79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-570</v>
      </c>
      <c r="AA44" s="117">
        <f>STOA!J44</f>
        <v>368.53999999999996</v>
      </c>
      <c r="AB44" s="117">
        <f>-STOA!P44</f>
        <v>0</v>
      </c>
      <c r="AC44">
        <f t="shared" si="0"/>
        <v>22.785767758167133</v>
      </c>
      <c r="AD44">
        <f t="shared" si="1"/>
        <v>1361.179146429326</v>
      </c>
      <c r="AE44">
        <f>'IDT-1'!F44</f>
        <v>0</v>
      </c>
      <c r="AF44" s="26"/>
      <c r="AG44">
        <f t="shared" si="2"/>
        <v>1361.179146429326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15.243142144638405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51.553414093235212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778.97835794961964</v>
      </c>
      <c r="P45" s="77">
        <v>75.089999999999989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111.38</v>
      </c>
      <c r="U45" s="78">
        <f>SUMPRODUCT(LTA!F45:AJ45,LTA!F$102:AJ$102,LTA!F$105:AJ$105)</f>
        <v>545.91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-568</v>
      </c>
      <c r="AA45" s="117">
        <f>STOA!J45</f>
        <v>368.53999999999996</v>
      </c>
      <c r="AB45" s="117">
        <f>-STOA!P45</f>
        <v>0</v>
      </c>
      <c r="AC45">
        <f t="shared" si="0"/>
        <v>22.967408778344694</v>
      </c>
      <c r="AD45">
        <f t="shared" si="1"/>
        <v>1365.5675054091485</v>
      </c>
      <c r="AE45">
        <f>'IDT-1'!F45</f>
        <v>0</v>
      </c>
      <c r="AF45" s="26"/>
      <c r="AG45">
        <f t="shared" si="2"/>
        <v>1365.5675054091485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15.243142144638405</v>
      </c>
      <c r="F46">
        <f>GT_Spot!T46</f>
        <v>0</v>
      </c>
      <c r="G46">
        <f>PPCL_NG!T46</f>
        <v>23.14</v>
      </c>
      <c r="H46">
        <f>PPCL_Spot!T46</f>
        <v>5.4399999999999995</v>
      </c>
      <c r="I46">
        <f>Bawana_NG!T46</f>
        <v>51.553414093235212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778.97835794961964</v>
      </c>
      <c r="P46" s="77">
        <v>75.089999999999989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113.14</v>
      </c>
      <c r="U46" s="78">
        <f>SUMPRODUCT(LTA!F46:AJ46,LTA!F$102:AJ$102,LTA!F$105:AJ$105)</f>
        <v>544.79999999999995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-563</v>
      </c>
      <c r="AA46" s="117">
        <f>STOA!J46</f>
        <v>368.53999999999996</v>
      </c>
      <c r="AB46" s="117">
        <f>-STOA!P46</f>
        <v>0</v>
      </c>
      <c r="AC46">
        <f t="shared" si="0"/>
        <v>22.923810140733718</v>
      </c>
      <c r="AD46">
        <f t="shared" si="1"/>
        <v>1370.7011040467596</v>
      </c>
      <c r="AE46">
        <f>'IDT-1'!F46</f>
        <v>0</v>
      </c>
      <c r="AF46" s="26"/>
      <c r="AG46">
        <f t="shared" si="2"/>
        <v>1370.7011040467596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15.243142144638405</v>
      </c>
      <c r="F47">
        <f>GT_Spot!T47</f>
        <v>0</v>
      </c>
      <c r="G47">
        <f>PPCL_NG!T47</f>
        <v>23.14</v>
      </c>
      <c r="H47">
        <f>PPCL_Spot!T47</f>
        <v>5.4399999999999995</v>
      </c>
      <c r="I47">
        <f>Bawana_NG!T47</f>
        <v>51.553414093235212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702.80411973041964</v>
      </c>
      <c r="P47" s="77">
        <v>75.089999999999989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113.55</v>
      </c>
      <c r="U47" s="78">
        <f>SUMPRODUCT(LTA!F47:AJ47,LTA!F$102:AJ$102,LTA!F$105:AJ$105)</f>
        <v>543.31999999999994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-555.02</v>
      </c>
      <c r="AA47" s="117">
        <f>STOA!J47</f>
        <v>368.46</v>
      </c>
      <c r="AB47" s="117">
        <f>-STOA!P47</f>
        <v>0</v>
      </c>
      <c r="AC47">
        <f t="shared" si="0"/>
        <v>22.029992285889829</v>
      </c>
      <c r="AD47">
        <f t="shared" si="1"/>
        <v>1366.4106836824035</v>
      </c>
      <c r="AE47">
        <f>'IDT-1'!F47</f>
        <v>0</v>
      </c>
      <c r="AF47" s="26"/>
      <c r="AG47">
        <f t="shared" si="2"/>
        <v>1366.4106836824035</v>
      </c>
      <c r="AI47" s="75">
        <f>PXIL!J47</f>
        <v>0</v>
      </c>
      <c r="AJ47" s="75">
        <f>PXIL!P47</f>
        <v>0</v>
      </c>
      <c r="AK47" s="75">
        <f>RTM_IEX!J47</f>
        <v>24.16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15.243142144638405</v>
      </c>
      <c r="F48">
        <f>GT_Spot!T48</f>
        <v>0</v>
      </c>
      <c r="G48">
        <f>PPCL_NG!T48</f>
        <v>23.14</v>
      </c>
      <c r="H48">
        <f>PPCL_Spot!T48</f>
        <v>5.4399999999999995</v>
      </c>
      <c r="I48">
        <f>Bawana_NG!T48</f>
        <v>51.553414093235212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702.80411973041964</v>
      </c>
      <c r="P48" s="77">
        <v>75.089999999999989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113.89</v>
      </c>
      <c r="U48" s="78">
        <f>SUMPRODUCT(LTA!F48:AJ48,LTA!F$102:AJ$102,LTA!F$105:AJ$105)</f>
        <v>554.17999999999995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-541</v>
      </c>
      <c r="AA48" s="117">
        <f>STOA!J48</f>
        <v>368.46</v>
      </c>
      <c r="AB48" s="117">
        <f>-STOA!P48</f>
        <v>0</v>
      </c>
      <c r="AC48">
        <f t="shared" si="0"/>
        <v>22.386880938028646</v>
      </c>
      <c r="AD48">
        <f t="shared" si="1"/>
        <v>1434.7737950302646</v>
      </c>
      <c r="AE48">
        <f>'IDT-1'!F48</f>
        <v>0</v>
      </c>
      <c r="AF48" s="26"/>
      <c r="AG48">
        <f t="shared" si="2"/>
        <v>1434.7737950302646</v>
      </c>
      <c r="AI48" s="75">
        <f>PXIL!J48</f>
        <v>0</v>
      </c>
      <c r="AJ48" s="75">
        <f>PXIL!P48</f>
        <v>0</v>
      </c>
      <c r="AK48" s="75">
        <f>RTM_IEX!J48</f>
        <v>67.66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14.778513991637183</v>
      </c>
      <c r="F49">
        <f>GT_Spot!T49</f>
        <v>0</v>
      </c>
      <c r="G49">
        <f>PPCL_NG!T49</f>
        <v>23.14</v>
      </c>
      <c r="H49">
        <f>PPCL_Spot!T49</f>
        <v>5.4399999999999995</v>
      </c>
      <c r="I49">
        <f>Bawana_NG!T49</f>
        <v>52.239999999999995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797.19007862200658</v>
      </c>
      <c r="P49" s="77">
        <v>75.089999999999989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114.06</v>
      </c>
      <c r="U49" s="78">
        <f>SUMPRODUCT(LTA!F49:AJ49,LTA!F$102:AJ$102,LTA!F$105:AJ$105)</f>
        <v>554.12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-519</v>
      </c>
      <c r="AA49" s="117">
        <f>STOA!J49</f>
        <v>368.46</v>
      </c>
      <c r="AB49" s="117">
        <f>-STOA!P49</f>
        <v>0</v>
      </c>
      <c r="AC49">
        <f t="shared" si="0"/>
        <v>23.139922000795064</v>
      </c>
      <c r="AD49">
        <f t="shared" si="1"/>
        <v>1403.078670612849</v>
      </c>
      <c r="AE49">
        <f>'IDT-1'!F49</f>
        <v>0</v>
      </c>
      <c r="AF49" s="26"/>
      <c r="AG49">
        <f t="shared" si="2"/>
        <v>1403.078670612849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14.778513991637183</v>
      </c>
      <c r="F50">
        <f>GT_Spot!T50</f>
        <v>0</v>
      </c>
      <c r="G50">
        <f>PPCL_NG!T50</f>
        <v>23.14</v>
      </c>
      <c r="H50">
        <f>PPCL_Spot!T50</f>
        <v>5.4399999999999995</v>
      </c>
      <c r="I50">
        <f>Bawana_NG!T50</f>
        <v>52.239999999999995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804.62535409259522</v>
      </c>
      <c r="P50" s="77">
        <v>75.089999999999989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114.22</v>
      </c>
      <c r="U50" s="78">
        <f>SUMPRODUCT(LTA!F50:AJ50,LTA!F$102:AJ$102,LTA!F$105:AJ$105)</f>
        <v>554.11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-511</v>
      </c>
      <c r="AA50" s="117">
        <f>STOA!J50</f>
        <v>368.46</v>
      </c>
      <c r="AB50" s="117">
        <f>-STOA!P50</f>
        <v>0</v>
      </c>
      <c r="AC50">
        <f t="shared" si="0"/>
        <v>22.780522303870868</v>
      </c>
      <c r="AD50">
        <f t="shared" si="1"/>
        <v>1459.0233457803615</v>
      </c>
      <c r="AE50">
        <f>'IDT-1'!F50</f>
        <v>0</v>
      </c>
      <c r="AF50" s="26"/>
      <c r="AG50">
        <f t="shared" si="2"/>
        <v>1459.0233457803615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10.264711507810011</v>
      </c>
      <c r="F51">
        <f>GT_Spot!T51</f>
        <v>0</v>
      </c>
      <c r="G51">
        <f>PPCL_NG!T51</f>
        <v>23.14</v>
      </c>
      <c r="H51">
        <f>PPCL_Spot!T51</f>
        <v>3.4000000000000004</v>
      </c>
      <c r="I51">
        <f>Bawana_NG!T51</f>
        <v>52.239999999999995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809.23723492444503</v>
      </c>
      <c r="P51" s="77">
        <v>75.089999999999989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114.28999999999999</v>
      </c>
      <c r="U51" s="78">
        <f>SUMPRODUCT(LTA!F51:AJ51,LTA!F$102:AJ$102,LTA!F$105:AJ$105)</f>
        <v>553.66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-495</v>
      </c>
      <c r="AA51" s="117">
        <f>STOA!J51</f>
        <v>368.46</v>
      </c>
      <c r="AB51" s="117">
        <f>-STOA!P51</f>
        <v>0</v>
      </c>
      <c r="AC51">
        <f t="shared" si="0"/>
        <v>22.484867440145411</v>
      </c>
      <c r="AD51">
        <f t="shared" si="1"/>
        <v>1487.9970789921097</v>
      </c>
      <c r="AE51">
        <f>'IDT-1'!F51</f>
        <v>0</v>
      </c>
      <c r="AF51" s="26"/>
      <c r="AG51">
        <f t="shared" si="2"/>
        <v>1487.9970789921097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10.264711507810011</v>
      </c>
      <c r="F52">
        <f>GT_Spot!T52</f>
        <v>0</v>
      </c>
      <c r="G52">
        <f>PPCL_NG!T52</f>
        <v>23.14</v>
      </c>
      <c r="H52">
        <f>PPCL_Spot!T52</f>
        <v>3.4000000000000004</v>
      </c>
      <c r="I52">
        <f>Bawana_NG!T52</f>
        <v>52.239999999999995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807.30257930026676</v>
      </c>
      <c r="P52" s="77">
        <v>75.089999999999989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114.35</v>
      </c>
      <c r="U52" s="78">
        <f>SUMPRODUCT(LTA!F52:AJ52,LTA!F$102:AJ$102,LTA!F$105:AJ$105)</f>
        <v>553.71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-477</v>
      </c>
      <c r="AA52" s="117">
        <f>STOA!J52</f>
        <v>368.46</v>
      </c>
      <c r="AB52" s="117">
        <f>-STOA!P52</f>
        <v>0</v>
      </c>
      <c r="AC52">
        <f t="shared" si="0"/>
        <v>22.309004175253126</v>
      </c>
      <c r="AD52">
        <f t="shared" si="1"/>
        <v>1504.3482866328236</v>
      </c>
      <c r="AE52">
        <f>'IDT-1'!F52</f>
        <v>0</v>
      </c>
      <c r="AF52" s="26"/>
      <c r="AG52">
        <f t="shared" si="2"/>
        <v>1504.3482866328236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10.264711507810011</v>
      </c>
      <c r="F53">
        <f>GT_Spot!T53</f>
        <v>0</v>
      </c>
      <c r="G53">
        <f>PPCL_NG!T53</f>
        <v>23.14</v>
      </c>
      <c r="H53">
        <f>PPCL_Spot!T53</f>
        <v>3.4000000000000004</v>
      </c>
      <c r="I53">
        <f>Bawana_NG!T53</f>
        <v>52.239999999999995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813.43167737772137</v>
      </c>
      <c r="P53" s="77">
        <v>75.089999999999989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114.37</v>
      </c>
      <c r="U53" s="78">
        <f>SUMPRODUCT(LTA!F53:AJ53,LTA!F$102:AJ$102,LTA!F$105:AJ$105)</f>
        <v>553.23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-467.01</v>
      </c>
      <c r="AA53" s="117">
        <f>STOA!J53</f>
        <v>368.46</v>
      </c>
      <c r="AB53" s="117">
        <f>-STOA!P53</f>
        <v>0</v>
      </c>
      <c r="AC53">
        <f t="shared" si="0"/>
        <v>23.113621858996552</v>
      </c>
      <c r="AD53">
        <f t="shared" si="1"/>
        <v>1424.202767026535</v>
      </c>
      <c r="AE53">
        <f>'IDT-1'!F53</f>
        <v>0</v>
      </c>
      <c r="AF53" s="26"/>
      <c r="AG53">
        <f t="shared" si="2"/>
        <v>1424.202767026535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10.264711507810011</v>
      </c>
      <c r="F54">
        <f>GT_Spot!T54</f>
        <v>0</v>
      </c>
      <c r="G54">
        <f>PPCL_NG!T54</f>
        <v>23.14</v>
      </c>
      <c r="H54">
        <f>PPCL_Spot!T54</f>
        <v>3.4000000000000004</v>
      </c>
      <c r="I54">
        <f>Bawana_NG!T54</f>
        <v>52.239999999999995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813.43167737772137</v>
      </c>
      <c r="P54" s="77">
        <v>75.089999999999989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114.28999999999999</v>
      </c>
      <c r="U54" s="78">
        <f>SUMPRODUCT(LTA!F54:AJ54,LTA!F$102:AJ$102,LTA!F$105:AJ$105)</f>
        <v>552.74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-462</v>
      </c>
      <c r="AA54" s="117">
        <f>STOA!J54</f>
        <v>368.46</v>
      </c>
      <c r="AB54" s="117">
        <f>-STOA!P54</f>
        <v>0</v>
      </c>
      <c r="AC54">
        <f t="shared" si="0"/>
        <v>22.709001339222542</v>
      </c>
      <c r="AD54">
        <f t="shared" si="1"/>
        <v>1469.047387546309</v>
      </c>
      <c r="AE54">
        <f>'IDT-1'!F54</f>
        <v>0</v>
      </c>
      <c r="AF54" s="26"/>
      <c r="AG54">
        <f t="shared" si="2"/>
        <v>1469.047387546309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14.905852090032154</v>
      </c>
      <c r="F55">
        <f>GT_Spot!T55</f>
        <v>0</v>
      </c>
      <c r="G55">
        <f>PPCL_NG!T55</f>
        <v>23.14</v>
      </c>
      <c r="H55">
        <f>PPCL_Spot!T55</f>
        <v>5.28</v>
      </c>
      <c r="I55">
        <f>Bawana_NG!T55</f>
        <v>52.239999999999995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668.24364606233371</v>
      </c>
      <c r="P55" s="77">
        <v>38.659999999999997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114.18</v>
      </c>
      <c r="U55" s="78">
        <f>SUMPRODUCT(LTA!F55:AJ55,LTA!F$102:AJ$102,LTA!F$105:AJ$105)</f>
        <v>466.71999999999997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-232</v>
      </c>
      <c r="AA55" s="117">
        <f>STOA!J55</f>
        <v>368.36</v>
      </c>
      <c r="AB55" s="117">
        <f>-STOA!P55</f>
        <v>0</v>
      </c>
      <c r="AC55">
        <f t="shared" si="0"/>
        <v>18.766871109164548</v>
      </c>
      <c r="AD55">
        <f t="shared" si="1"/>
        <v>1396.6626270432012</v>
      </c>
      <c r="AE55">
        <f>'IDT-1'!F55</f>
        <v>0</v>
      </c>
      <c r="AF55" s="26"/>
      <c r="AG55">
        <f t="shared" si="2"/>
        <v>1396.6626270432012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14.905852090032154</v>
      </c>
      <c r="F56">
        <f>GT_Spot!T56</f>
        <v>0</v>
      </c>
      <c r="G56">
        <f>PPCL_NG!T56</f>
        <v>23.14</v>
      </c>
      <c r="H56">
        <f>PPCL_Spot!T56</f>
        <v>5.28</v>
      </c>
      <c r="I56">
        <f>Bawana_NG!T56</f>
        <v>52.239999999999995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666.45766471224647</v>
      </c>
      <c r="P56" s="77">
        <v>38.659999999999997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113.96000000000001</v>
      </c>
      <c r="U56" s="78">
        <f>SUMPRODUCT(LTA!F56:AJ56,LTA!F$102:AJ$102,LTA!F$105:AJ$105)</f>
        <v>454.73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-229</v>
      </c>
      <c r="AA56" s="117">
        <f>STOA!J56</f>
        <v>368.36</v>
      </c>
      <c r="AB56" s="117">
        <f>-STOA!P56</f>
        <v>0</v>
      </c>
      <c r="AC56">
        <f t="shared" si="0"/>
        <v>18.590437708150613</v>
      </c>
      <c r="AD56">
        <f t="shared" si="1"/>
        <v>1388.8430790941284</v>
      </c>
      <c r="AE56">
        <f>'IDT-1'!F56</f>
        <v>0</v>
      </c>
      <c r="AF56" s="26"/>
      <c r="AG56">
        <f t="shared" si="2"/>
        <v>1388.8430790941284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-122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10.264711507810011</v>
      </c>
      <c r="F57">
        <f>GT_Spot!T57</f>
        <v>0</v>
      </c>
      <c r="G57">
        <f>PPCL_NG!T57</f>
        <v>23.14</v>
      </c>
      <c r="H57">
        <f>PPCL_Spot!T57</f>
        <v>3.4000000000000004</v>
      </c>
      <c r="I57">
        <f>Bawana_NG!T57</f>
        <v>52.239999999999995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874.89086605939167</v>
      </c>
      <c r="P57" s="77">
        <v>75.95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113.8</v>
      </c>
      <c r="U57" s="78">
        <f>SUMPRODUCT(LTA!F57:AJ57,LTA!F$102:AJ$102,LTA!F$105:AJ$105)</f>
        <v>538.47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-519</v>
      </c>
      <c r="AA57" s="117">
        <f>STOA!J57</f>
        <v>368.36</v>
      </c>
      <c r="AB57" s="117">
        <f>-STOA!P57</f>
        <v>0</v>
      </c>
      <c r="AC57">
        <f t="shared" si="0"/>
        <v>24.43172694538395</v>
      </c>
      <c r="AD57">
        <f t="shared" si="1"/>
        <v>1367.7838506218179</v>
      </c>
      <c r="AE57">
        <f>'IDT-1'!F57</f>
        <v>0</v>
      </c>
      <c r="AF57" s="26"/>
      <c r="AG57">
        <f t="shared" si="2"/>
        <v>1367.7838506218179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10.264711507810011</v>
      </c>
      <c r="F58">
        <f>GT_Spot!T58</f>
        <v>0</v>
      </c>
      <c r="G58">
        <f>PPCL_NG!T58</f>
        <v>23.14</v>
      </c>
      <c r="H58">
        <f>PPCL_Spot!T58</f>
        <v>3.4000000000000004</v>
      </c>
      <c r="I58">
        <f>Bawana_NG!T58</f>
        <v>52.239999999999995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885.52230743965879</v>
      </c>
      <c r="P58" s="77">
        <v>75.95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113.7</v>
      </c>
      <c r="U58" s="78">
        <f>SUMPRODUCT(LTA!F58:AJ58,LTA!F$102:AJ$102,LTA!F$105:AJ$105)</f>
        <v>537.74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-486</v>
      </c>
      <c r="AA58" s="117">
        <f>STOA!J58</f>
        <v>368.36</v>
      </c>
      <c r="AB58" s="117">
        <f>-STOA!P58</f>
        <v>0</v>
      </c>
      <c r="AC58">
        <f t="shared" si="0"/>
        <v>24.047438870853952</v>
      </c>
      <c r="AD58">
        <f t="shared" si="1"/>
        <v>1430.9695800766149</v>
      </c>
      <c r="AE58">
        <f>'IDT-1'!F58</f>
        <v>0</v>
      </c>
      <c r="AF58" s="26"/>
      <c r="AG58">
        <f t="shared" si="2"/>
        <v>1430.9695800766149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14.951302669668705</v>
      </c>
      <c r="F59">
        <f>GT_Spot!T59</f>
        <v>0</v>
      </c>
      <c r="G59">
        <f>PPCL_NG!T59</f>
        <v>23.14</v>
      </c>
      <c r="H59">
        <f>PPCL_Spot!T59</f>
        <v>5.21</v>
      </c>
      <c r="I59">
        <f>Bawana_NG!T59</f>
        <v>52.239999999999995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785.41005317597183</v>
      </c>
      <c r="P59" s="77">
        <v>75.09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113.03999999999999</v>
      </c>
      <c r="U59" s="78">
        <f>SUMPRODUCT(LTA!F59:AJ59,LTA!F$102:AJ$102,LTA!F$105:AJ$105)</f>
        <v>536.31999999999994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-460</v>
      </c>
      <c r="AA59" s="117">
        <f>STOA!J59</f>
        <v>368.36</v>
      </c>
      <c r="AB59" s="117">
        <f>-STOA!P59</f>
        <v>0</v>
      </c>
      <c r="AC59">
        <f t="shared" si="0"/>
        <v>22.34544879342711</v>
      </c>
      <c r="AD59">
        <f t="shared" si="1"/>
        <v>1432.1159070522137</v>
      </c>
      <c r="AE59">
        <f>'IDT-1'!F59</f>
        <v>0</v>
      </c>
      <c r="AF59" s="26"/>
      <c r="AG59">
        <f t="shared" si="2"/>
        <v>1432.1159070522137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14.951302669668705</v>
      </c>
      <c r="F60">
        <f>GT_Spot!T60</f>
        <v>0</v>
      </c>
      <c r="G60">
        <f>PPCL_NG!T60</f>
        <v>23.14</v>
      </c>
      <c r="H60">
        <f>PPCL_Spot!T60</f>
        <v>5.21</v>
      </c>
      <c r="I60">
        <f>Bawana_NG!T60</f>
        <v>52.239999999999995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839.44362784713644</v>
      </c>
      <c r="P60" s="77">
        <v>75.09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111.29</v>
      </c>
      <c r="U60" s="78">
        <f>SUMPRODUCT(LTA!F60:AJ60,LTA!F$102:AJ$102,LTA!F$105:AJ$105)</f>
        <v>532.9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-440</v>
      </c>
      <c r="AA60" s="117">
        <f>STOA!J60</f>
        <v>368.36</v>
      </c>
      <c r="AB60" s="117">
        <f>-STOA!P60</f>
        <v>0</v>
      </c>
      <c r="AC60">
        <f t="shared" si="0"/>
        <v>22.153979323979687</v>
      </c>
      <c r="AD60">
        <f t="shared" si="1"/>
        <v>1551.1709511928254</v>
      </c>
      <c r="AE60">
        <f>'IDT-1'!F60</f>
        <v>0</v>
      </c>
      <c r="AF60" s="26"/>
      <c r="AG60">
        <f t="shared" si="2"/>
        <v>1551.1709511928254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14.951302669668705</v>
      </c>
      <c r="F61">
        <f>GT_Spot!T61</f>
        <v>0</v>
      </c>
      <c r="G61">
        <f>PPCL_NG!T61</f>
        <v>23.14</v>
      </c>
      <c r="H61">
        <f>PPCL_Spot!T61</f>
        <v>5.21</v>
      </c>
      <c r="I61">
        <f>Bawana_NG!T61</f>
        <v>52.239999999999995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837.82078230779177</v>
      </c>
      <c r="P61" s="77">
        <v>75.09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110.71000000000001</v>
      </c>
      <c r="U61" s="78">
        <f>SUMPRODUCT(LTA!F61:AJ61,LTA!F$102:AJ$102,LTA!F$105:AJ$105)</f>
        <v>525.13999999999987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-422</v>
      </c>
      <c r="AA61" s="117">
        <f>STOA!J61</f>
        <v>368.36</v>
      </c>
      <c r="AB61" s="117">
        <f>-STOA!P61</f>
        <v>0</v>
      </c>
      <c r="AC61">
        <f t="shared" si="0"/>
        <v>21.817718712611981</v>
      </c>
      <c r="AD61">
        <f t="shared" si="1"/>
        <v>1569.5443662648481</v>
      </c>
      <c r="AE61">
        <f>'IDT-1'!F61</f>
        <v>0</v>
      </c>
      <c r="AF61" s="26"/>
      <c r="AG61">
        <f t="shared" si="2"/>
        <v>1569.5443662648481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14.951302669668705</v>
      </c>
      <c r="F62">
        <f>GT_Spot!T62</f>
        <v>0</v>
      </c>
      <c r="G62">
        <f>PPCL_NG!T62</f>
        <v>23.14</v>
      </c>
      <c r="H62">
        <f>PPCL_Spot!T62</f>
        <v>5.21</v>
      </c>
      <c r="I62">
        <f>Bawana_NG!T62</f>
        <v>52.239999999999995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842.51276534628528</v>
      </c>
      <c r="P62" s="77">
        <v>75.09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110.23</v>
      </c>
      <c r="U62" s="78">
        <f>SUMPRODUCT(LTA!F62:AJ62,LTA!F$102:AJ$102,LTA!F$105:AJ$105)</f>
        <v>520.81999999999994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-404.01</v>
      </c>
      <c r="AA62" s="117">
        <f>STOA!J62</f>
        <v>368.36</v>
      </c>
      <c r="AB62" s="117">
        <f>-STOA!P62</f>
        <v>0</v>
      </c>
      <c r="AC62">
        <f t="shared" si="0"/>
        <v>21.657050649226434</v>
      </c>
      <c r="AD62">
        <f t="shared" si="1"/>
        <v>1587.5870173667274</v>
      </c>
      <c r="AE62">
        <f>'IDT-1'!F62</f>
        <v>0</v>
      </c>
      <c r="AF62" s="26"/>
      <c r="AG62">
        <f t="shared" si="2"/>
        <v>1587.5870173667274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14.951302669668705</v>
      </c>
      <c r="F63">
        <f>GT_Spot!T63</f>
        <v>0</v>
      </c>
      <c r="G63">
        <f>PPCL_NG!T63</f>
        <v>23.14</v>
      </c>
      <c r="H63">
        <f>PPCL_Spot!T63</f>
        <v>5.21</v>
      </c>
      <c r="I63">
        <f>Bawana_NG!T63</f>
        <v>52.239999999999995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830.69950835334168</v>
      </c>
      <c r="P63" s="77">
        <v>75.09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106.35000000000001</v>
      </c>
      <c r="U63" s="78">
        <f>SUMPRODUCT(LTA!F63:AJ63,LTA!F$102:AJ$102,LTA!F$105:AJ$105)</f>
        <v>512.91999999999996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-387</v>
      </c>
      <c r="AA63" s="117">
        <f>STOA!J63</f>
        <v>368.36</v>
      </c>
      <c r="AB63" s="117">
        <f>-STOA!P63</f>
        <v>0</v>
      </c>
      <c r="AC63">
        <f t="shared" si="0"/>
        <v>21.120850488092081</v>
      </c>
      <c r="AD63">
        <f t="shared" si="1"/>
        <v>1601.5399605349182</v>
      </c>
      <c r="AE63">
        <f>'IDT-1'!F63</f>
        <v>0</v>
      </c>
      <c r="AF63" s="26"/>
      <c r="AG63">
        <f t="shared" si="2"/>
        <v>1601.5399605349182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14.951302669668705</v>
      </c>
      <c r="F64">
        <f>GT_Spot!T64</f>
        <v>0</v>
      </c>
      <c r="G64">
        <f>PPCL_NG!T64</f>
        <v>23.14</v>
      </c>
      <c r="H64">
        <f>PPCL_Spot!T64</f>
        <v>5.21</v>
      </c>
      <c r="I64">
        <f>Bawana_NG!T64</f>
        <v>52.239999999999995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819.89409239709892</v>
      </c>
      <c r="P64" s="77">
        <v>75.09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102.37</v>
      </c>
      <c r="U64" s="78">
        <f>SUMPRODUCT(LTA!F64:AJ64,LTA!F$102:AJ$102,LTA!F$105:AJ$105)</f>
        <v>507.94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-367</v>
      </c>
      <c r="AA64" s="117">
        <f>STOA!J64</f>
        <v>368.36</v>
      </c>
      <c r="AB64" s="117">
        <f>-STOA!P64</f>
        <v>0</v>
      </c>
      <c r="AC64">
        <f t="shared" si="0"/>
        <v>20.769352277233239</v>
      </c>
      <c r="AD64">
        <f t="shared" si="1"/>
        <v>1602.1260427895345</v>
      </c>
      <c r="AE64">
        <f>'IDT-1'!F64</f>
        <v>0</v>
      </c>
      <c r="AF64" s="26"/>
      <c r="AG64">
        <f t="shared" si="2"/>
        <v>1602.1260427895345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14.951302669668705</v>
      </c>
      <c r="F65">
        <f>GT_Spot!T65</f>
        <v>0</v>
      </c>
      <c r="G65">
        <f>PPCL_NG!T65</f>
        <v>23.14</v>
      </c>
      <c r="H65">
        <f>PPCL_Spot!T65</f>
        <v>5.21</v>
      </c>
      <c r="I65">
        <f>Bawana_NG!T65</f>
        <v>52.239999999999995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830.23498646852329</v>
      </c>
      <c r="P65" s="77">
        <v>75.09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95.100000000000009</v>
      </c>
      <c r="U65" s="78">
        <f>SUMPRODUCT(LTA!F65:AJ65,LTA!F$102:AJ$102,LTA!F$105:AJ$105)</f>
        <v>499.29999999999995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-359</v>
      </c>
      <c r="AA65" s="117">
        <f>STOA!J65</f>
        <v>368.36</v>
      </c>
      <c r="AB65" s="117">
        <f>-STOA!P65</f>
        <v>0</v>
      </c>
      <c r="AC65">
        <f t="shared" si="0"/>
        <v>21.093225500993974</v>
      </c>
      <c r="AD65">
        <f t="shared" si="1"/>
        <v>1554.233063637198</v>
      </c>
      <c r="AE65">
        <f>'IDT-1'!F65</f>
        <v>0</v>
      </c>
      <c r="AF65" s="26"/>
      <c r="AG65">
        <f t="shared" si="2"/>
        <v>1554.233063637198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14.996782496782497</v>
      </c>
      <c r="F66">
        <f>GT_Spot!T66</f>
        <v>0</v>
      </c>
      <c r="G66">
        <f>PPCL_NG!T66</f>
        <v>23.14</v>
      </c>
      <c r="H66">
        <f>PPCL_Spot!T66</f>
        <v>5.28</v>
      </c>
      <c r="I66">
        <f>Bawana_NG!T66</f>
        <v>52.239999999999995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627.71409073883024</v>
      </c>
      <c r="P66" s="77">
        <v>38.659999999999997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87.62</v>
      </c>
      <c r="U66" s="78">
        <f>SUMPRODUCT(LTA!F66:AJ66,LTA!F$102:AJ$102,LTA!F$105:AJ$105)</f>
        <v>405.84999999999997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-41</v>
      </c>
      <c r="AA66" s="117">
        <f>STOA!J66</f>
        <v>368.36</v>
      </c>
      <c r="AB66" s="117">
        <f>-STOA!P66</f>
        <v>0</v>
      </c>
      <c r="AC66">
        <f t="shared" si="0"/>
        <v>15.146873376160237</v>
      </c>
      <c r="AD66">
        <f t="shared" si="1"/>
        <v>1553.4139998594524</v>
      </c>
      <c r="AE66">
        <f>'IDT-1'!F66</f>
        <v>0</v>
      </c>
      <c r="AF66" s="26"/>
      <c r="AG66">
        <f t="shared" si="2"/>
        <v>1553.4139998594524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14.996782496782497</v>
      </c>
      <c r="F67">
        <f>GT_Spot!T67</f>
        <v>0</v>
      </c>
      <c r="G67">
        <f>PPCL_NG!T67</f>
        <v>23.14</v>
      </c>
      <c r="H67">
        <f>PPCL_Spot!T67</f>
        <v>5.13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800.30432985946481</v>
      </c>
      <c r="P67" s="77">
        <v>75.98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83.56</v>
      </c>
      <c r="U67" s="78">
        <f>SUMPRODUCT(LTA!F67:AJ67,LTA!F$102:AJ$102,LTA!F$105:AJ$105)</f>
        <v>485.93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-331</v>
      </c>
      <c r="AA67" s="117">
        <f>STOA!J67</f>
        <v>368.46</v>
      </c>
      <c r="AB67" s="117">
        <f>-STOA!P67</f>
        <v>0</v>
      </c>
      <c r="AC67">
        <f t="shared" si="0"/>
        <v>19.906829998581628</v>
      </c>
      <c r="AD67">
        <f t="shared" si="1"/>
        <v>1577.2942823576659</v>
      </c>
      <c r="AE67">
        <f>'IDT-1'!F67</f>
        <v>0</v>
      </c>
      <c r="AF67" s="26"/>
      <c r="AG67">
        <f t="shared" si="2"/>
        <v>1577.2942823576659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14.996782496782497</v>
      </c>
      <c r="F68">
        <f>GT_Spot!T68</f>
        <v>0</v>
      </c>
      <c r="G68">
        <f>PPCL_NG!T68</f>
        <v>23.14</v>
      </c>
      <c r="H68">
        <f>PPCL_Spot!T68</f>
        <v>5.13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773.24198395531118</v>
      </c>
      <c r="P68" s="77">
        <v>76.296270954498794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75.95</v>
      </c>
      <c r="U68" s="78">
        <f>SUMPRODUCT(LTA!F68:AJ68,LTA!F$102:AJ$102,LTA!F$105:AJ$105)</f>
        <v>476.01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-309</v>
      </c>
      <c r="AA68" s="117">
        <f>STOA!J68</f>
        <v>368.46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19.321881733536369</v>
      </c>
      <c r="AD68">
        <f t="shared" ref="AD68:AD98" si="4">SUM(B68:AB68,AI68:AR68)-AC68</f>
        <v>1555.6031556730561</v>
      </c>
      <c r="AE68">
        <f>'IDT-1'!F68</f>
        <v>0</v>
      </c>
      <c r="AF68" s="26"/>
      <c r="AG68">
        <f t="shared" ref="AG68:AG98" si="5">SUM(AD68:AF68)</f>
        <v>1555.6031556730561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10.264711507810011</v>
      </c>
      <c r="F69">
        <f>GT_Spot!T69</f>
        <v>0</v>
      </c>
      <c r="G69">
        <f>PPCL_NG!T69</f>
        <v>23.14</v>
      </c>
      <c r="H69">
        <f>PPCL_Spot!T69</f>
        <v>2.6089129529362762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772.26519232519763</v>
      </c>
      <c r="P69" s="77">
        <v>75.09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68.510000000000005</v>
      </c>
      <c r="U69" s="78">
        <f>SUMPRODUCT(LTA!F69:AJ69,LTA!F$102:AJ$102,LTA!F$105:AJ$105)</f>
        <v>468.17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-305</v>
      </c>
      <c r="AA69" s="117">
        <f>STOA!J69</f>
        <v>368.46</v>
      </c>
      <c r="AB69" s="117">
        <f>-STOA!P69</f>
        <v>0</v>
      </c>
      <c r="AC69">
        <f t="shared" si="3"/>
        <v>19.042202481985878</v>
      </c>
      <c r="AD69">
        <f t="shared" si="4"/>
        <v>1532.1366143039581</v>
      </c>
      <c r="AE69">
        <f>'IDT-1'!F69</f>
        <v>0</v>
      </c>
      <c r="AF69" s="26"/>
      <c r="AG69">
        <f t="shared" si="5"/>
        <v>1532.1366143039581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10.264711507810011</v>
      </c>
      <c r="F70">
        <f>GT_Spot!T70</f>
        <v>0</v>
      </c>
      <c r="G70">
        <f>PPCL_NG!T70</f>
        <v>23.14</v>
      </c>
      <c r="H70">
        <f>PPCL_Spot!T70</f>
        <v>2.6089129529362762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774.19802538062697</v>
      </c>
      <c r="P70" s="77">
        <v>75.09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60.96</v>
      </c>
      <c r="U70" s="78">
        <f>SUMPRODUCT(LTA!F70:AJ70,LTA!F$102:AJ$102,LTA!F$105:AJ$105)</f>
        <v>460.53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-310</v>
      </c>
      <c r="AA70" s="117">
        <f>STOA!J70</f>
        <v>368.46</v>
      </c>
      <c r="AB70" s="117">
        <f>-STOA!P70</f>
        <v>0</v>
      </c>
      <c r="AC70">
        <f t="shared" si="3"/>
        <v>18.949690050484634</v>
      </c>
      <c r="AD70">
        <f t="shared" si="4"/>
        <v>1511.6719597908886</v>
      </c>
      <c r="AE70">
        <f>'IDT-1'!F70</f>
        <v>0</v>
      </c>
      <c r="AF70" s="26"/>
      <c r="AG70">
        <f t="shared" si="5"/>
        <v>1511.6719597908886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14.996782496782497</v>
      </c>
      <c r="F71">
        <f>GT_Spot!T71</f>
        <v>0</v>
      </c>
      <c r="G71">
        <f>PPCL_NG!T71</f>
        <v>23.14</v>
      </c>
      <c r="H71">
        <f>PPCL_Spot!T71</f>
        <v>5.13</v>
      </c>
      <c r="I71">
        <f>Bawana_NG!T71</f>
        <v>49.107884557398236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772.976364450544</v>
      </c>
      <c r="P71" s="77">
        <v>72.319999999999993</v>
      </c>
      <c r="Q71" s="77">
        <v>0</v>
      </c>
      <c r="R71" s="80">
        <v>13.542178950756357</v>
      </c>
      <c r="S71" s="80">
        <v>0</v>
      </c>
      <c r="T71" s="78">
        <f>SUMPRODUCT(LTA!F71:AJ71,LTA!F$101:AJ$101,LTA!F$105:AJ$105)</f>
        <v>53.42</v>
      </c>
      <c r="U71" s="78">
        <f>SUMPRODUCT(LTA!F71:AJ71,LTA!F$102:AJ$102,LTA!F$105:AJ$105)</f>
        <v>453.8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-313</v>
      </c>
      <c r="AA71" s="117">
        <f>STOA!J71</f>
        <v>368.53999999999996</v>
      </c>
      <c r="AB71" s="117">
        <f>-STOA!P71</f>
        <v>0</v>
      </c>
      <c r="AC71">
        <f t="shared" si="3"/>
        <v>19.40666207283148</v>
      </c>
      <c r="AD71">
        <f t="shared" si="4"/>
        <v>1432.5665483826494</v>
      </c>
      <c r="AE71">
        <f>'IDT-1'!F71</f>
        <v>0</v>
      </c>
      <c r="AF71" s="26"/>
      <c r="AG71">
        <f t="shared" si="5"/>
        <v>1432.5665483826494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-62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14.996782496782497</v>
      </c>
      <c r="F72">
        <f>GT_Spot!T72</f>
        <v>0</v>
      </c>
      <c r="G72">
        <f>PPCL_NG!T72</f>
        <v>23.14</v>
      </c>
      <c r="H72">
        <f>PPCL_Spot!T72</f>
        <v>5.13</v>
      </c>
      <c r="I72">
        <f>Bawana_NG!T72</f>
        <v>49.107884557398236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766.64124218340146</v>
      </c>
      <c r="P72" s="77">
        <v>75.09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45.63</v>
      </c>
      <c r="U72" s="78">
        <f>SUMPRODUCT(LTA!F72:AJ72,LTA!F$102:AJ$102,LTA!F$105:AJ$105)</f>
        <v>450.21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-331</v>
      </c>
      <c r="AA72" s="117">
        <f>STOA!J72</f>
        <v>368.53999999999996</v>
      </c>
      <c r="AB72" s="117">
        <f>-STOA!P72</f>
        <v>0</v>
      </c>
      <c r="AC72">
        <f t="shared" si="3"/>
        <v>18.964469486359331</v>
      </c>
      <c r="AD72">
        <f t="shared" si="4"/>
        <v>1451.0614397512229</v>
      </c>
      <c r="AE72">
        <f>'IDT-1'!F72</f>
        <v>0</v>
      </c>
      <c r="AF72" s="26"/>
      <c r="AG72">
        <f t="shared" si="5"/>
        <v>1451.0614397512229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14.996782496782497</v>
      </c>
      <c r="F73">
        <f>GT_Spot!T73</f>
        <v>0</v>
      </c>
      <c r="G73">
        <f>PPCL_NG!T73</f>
        <v>23.14</v>
      </c>
      <c r="H73">
        <f>PPCL_Spot!T73</f>
        <v>5.13</v>
      </c>
      <c r="I73">
        <f>Bawana_NG!T73</f>
        <v>49.107884557398236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769.76760277049914</v>
      </c>
      <c r="P73" s="77">
        <v>75.09</v>
      </c>
      <c r="Q73" s="77">
        <v>0</v>
      </c>
      <c r="R73" s="80">
        <v>11.52</v>
      </c>
      <c r="S73" s="80">
        <v>0</v>
      </c>
      <c r="T73" s="78">
        <f>SUMPRODUCT(LTA!F73:AJ73,LTA!F$101:AJ$101,LTA!F$105:AJ$105)</f>
        <v>37.92</v>
      </c>
      <c r="U73" s="78">
        <f>SUMPRODUCT(LTA!F73:AJ73,LTA!F$102:AJ$102,LTA!F$105:AJ$105)</f>
        <v>445.27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-331</v>
      </c>
      <c r="AA73" s="117">
        <f>STOA!J73</f>
        <v>368.53999999999996</v>
      </c>
      <c r="AB73" s="117">
        <f>-STOA!P73</f>
        <v>0</v>
      </c>
      <c r="AC73">
        <f t="shared" si="3"/>
        <v>19.138029285191646</v>
      </c>
      <c r="AD73">
        <f t="shared" si="4"/>
        <v>1410.3442405394883</v>
      </c>
      <c r="AE73">
        <f>'IDT-1'!F73</f>
        <v>0</v>
      </c>
      <c r="AF73" s="26"/>
      <c r="AG73">
        <f t="shared" si="5"/>
        <v>1410.3442405394883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14.996782496782497</v>
      </c>
      <c r="F74">
        <f>GT_Spot!T74</f>
        <v>0</v>
      </c>
      <c r="G74">
        <f>PPCL_NG!T74</f>
        <v>23.14</v>
      </c>
      <c r="H74">
        <f>PPCL_Spot!T74</f>
        <v>5.13</v>
      </c>
      <c r="I74">
        <f>Bawana_NG!T74</f>
        <v>49.107884557398236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753.33552459618318</v>
      </c>
      <c r="P74" s="77">
        <v>75.09</v>
      </c>
      <c r="Q74" s="77">
        <v>0</v>
      </c>
      <c r="R74" s="80">
        <v>7.51</v>
      </c>
      <c r="S74" s="80">
        <v>0</v>
      </c>
      <c r="T74" s="78">
        <f>SUMPRODUCT(LTA!F74:AJ74,LTA!F$101:AJ$101,LTA!F$105:AJ$105)</f>
        <v>30.340000000000003</v>
      </c>
      <c r="U74" s="78">
        <f>SUMPRODUCT(LTA!F74:AJ74,LTA!F$102:AJ$102,LTA!F$105:AJ$105)</f>
        <v>442.03999999999996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-335</v>
      </c>
      <c r="AA74" s="117">
        <f>STOA!J74</f>
        <v>368.53999999999996</v>
      </c>
      <c r="AB74" s="117">
        <f>-STOA!P74</f>
        <v>0</v>
      </c>
      <c r="AC74">
        <f t="shared" si="3"/>
        <v>18.543398406458635</v>
      </c>
      <c r="AD74">
        <f t="shared" si="4"/>
        <v>1415.6867932439052</v>
      </c>
      <c r="AE74">
        <f>'IDT-1'!F74</f>
        <v>0</v>
      </c>
      <c r="AF74" s="26"/>
      <c r="AG74">
        <f t="shared" si="5"/>
        <v>1415.6867932439052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15.247895229186156</v>
      </c>
      <c r="F75">
        <f>GT_Spot!T75</f>
        <v>0</v>
      </c>
      <c r="G75">
        <f>PPCL_NG!T75</f>
        <v>23.14</v>
      </c>
      <c r="H75">
        <f>PPCL_Spot!T75</f>
        <v>5.6300000000000008</v>
      </c>
      <c r="I75">
        <f>Bawana_NG!T75</f>
        <v>52.239999999999995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722.4086090604344</v>
      </c>
      <c r="P75" s="77">
        <v>75.089999999999989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22.87</v>
      </c>
      <c r="U75" s="78">
        <f>SUMPRODUCT(LTA!F75:AJ75,LTA!F$102:AJ$102,LTA!F$105:AJ$105)</f>
        <v>436.7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-343</v>
      </c>
      <c r="AA75" s="117">
        <f>STOA!J75</f>
        <v>368.64</v>
      </c>
      <c r="AB75" s="117">
        <f>-STOA!P75</f>
        <v>0</v>
      </c>
      <c r="AC75">
        <f t="shared" si="3"/>
        <v>18.509237441138492</v>
      </c>
      <c r="AD75">
        <f t="shared" si="4"/>
        <v>1325.4572668484818</v>
      </c>
      <c r="AE75">
        <f>'IDT-1'!F75</f>
        <v>0</v>
      </c>
      <c r="AF75" s="26"/>
      <c r="AG75">
        <f t="shared" si="5"/>
        <v>1325.4572668484818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15.247895229186156</v>
      </c>
      <c r="F76">
        <f>GT_Spot!T76</f>
        <v>0</v>
      </c>
      <c r="G76">
        <f>PPCL_NG!T76</f>
        <v>23.14</v>
      </c>
      <c r="H76">
        <f>PPCL_Spot!T76</f>
        <v>5.6300000000000008</v>
      </c>
      <c r="I76">
        <f>Bawana_NG!T76</f>
        <v>52.239999999999995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805.82625174596615</v>
      </c>
      <c r="P76" s="77">
        <v>47.07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15.44</v>
      </c>
      <c r="U76" s="78">
        <f>SUMPRODUCT(LTA!F76:AJ76,LTA!F$102:AJ$102,LTA!F$105:AJ$105)</f>
        <v>397.44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-351</v>
      </c>
      <c r="AA76" s="117">
        <f>STOA!J76</f>
        <v>368.64</v>
      </c>
      <c r="AB76" s="117">
        <f>-STOA!P76</f>
        <v>0</v>
      </c>
      <c r="AC76">
        <f t="shared" si="3"/>
        <v>18.498923253671897</v>
      </c>
      <c r="AD76">
        <f t="shared" si="4"/>
        <v>1378.5352237214804</v>
      </c>
      <c r="AE76">
        <f>'IDT-1'!F76</f>
        <v>0</v>
      </c>
      <c r="AF76" s="26"/>
      <c r="AG76">
        <f t="shared" si="5"/>
        <v>1378.5352237214804</v>
      </c>
      <c r="AI76" s="75">
        <f>PXIL!J76</f>
        <v>0</v>
      </c>
      <c r="AJ76" s="75">
        <f>PXIL!P76</f>
        <v>0</v>
      </c>
      <c r="AK76" s="75">
        <f>RTM_IEX!J76</f>
        <v>17.36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15.247895229186156</v>
      </c>
      <c r="F77">
        <f>GT_Spot!T77</f>
        <v>0</v>
      </c>
      <c r="G77">
        <f>PPCL_NG!T77</f>
        <v>23.14</v>
      </c>
      <c r="H77">
        <f>PPCL_Spot!T77</f>
        <v>5.6300000000000008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967.95721750239352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</v>
      </c>
      <c r="U77" s="78">
        <f>SUMPRODUCT(LTA!F77:AJ77,LTA!F$102:AJ$102,LTA!F$105:AJ$105)</f>
        <v>443.3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-645</v>
      </c>
      <c r="AA77" s="117">
        <f>STOA!J77</f>
        <v>368.64</v>
      </c>
      <c r="AB77" s="117">
        <f>-STOA!P77</f>
        <v>0</v>
      </c>
      <c r="AC77">
        <f t="shared" si="3"/>
        <v>23.13811724385388</v>
      </c>
      <c r="AD77">
        <f t="shared" si="4"/>
        <v>1310.4669954877256</v>
      </c>
      <c r="AE77">
        <f>'IDT-1'!F77</f>
        <v>0</v>
      </c>
      <c r="AF77" s="26"/>
      <c r="AG77">
        <f t="shared" si="5"/>
        <v>1310.4669954877256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15.247895229186156</v>
      </c>
      <c r="F78">
        <f>GT_Spot!T78</f>
        <v>0</v>
      </c>
      <c r="G78">
        <f>PPCL_NG!T78</f>
        <v>23.14</v>
      </c>
      <c r="H78">
        <f>PPCL_Spot!T78</f>
        <v>6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977.39723335328324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442.31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-661</v>
      </c>
      <c r="AA78" s="117">
        <f>STOA!J78</f>
        <v>368.64</v>
      </c>
      <c r="AB78" s="117">
        <f>-STOA!P78</f>
        <v>0</v>
      </c>
      <c r="AC78">
        <f t="shared" si="3"/>
        <v>23.881295423696837</v>
      </c>
      <c r="AD78">
        <f t="shared" si="4"/>
        <v>1362.0338331587725</v>
      </c>
      <c r="AE78">
        <f>'IDT-1'!F78</f>
        <v>0</v>
      </c>
      <c r="AF78" s="26"/>
      <c r="AG78">
        <f t="shared" si="5"/>
        <v>1362.0338331587725</v>
      </c>
      <c r="AI78" s="75">
        <f>PXIL!J78</f>
        <v>0</v>
      </c>
      <c r="AJ78" s="75">
        <f>PXIL!P78</f>
        <v>0</v>
      </c>
      <c r="AK78" s="75">
        <f>RTM_IEX!J78</f>
        <v>62.82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15.247895229186156</v>
      </c>
      <c r="F79">
        <f>GT_Spot!T79</f>
        <v>0</v>
      </c>
      <c r="G79">
        <f>PPCL_NG!T79</f>
        <v>23.14</v>
      </c>
      <c r="H79">
        <f>PPCL_Spot!T79</f>
        <v>6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996.20951249339714</v>
      </c>
      <c r="P79" s="77">
        <v>75.81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5.33</v>
      </c>
      <c r="U79" s="78">
        <f>SUMPRODUCT(LTA!F79:AJ79,LTA!F$102:AJ$102,LTA!F$105:AJ$105)</f>
        <v>433.22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-681</v>
      </c>
      <c r="AA79" s="117">
        <f>STOA!J79</f>
        <v>368.72999999999996</v>
      </c>
      <c r="AB79" s="117">
        <f>-STOA!P79</f>
        <v>0</v>
      </c>
      <c r="AC79">
        <f t="shared" si="3"/>
        <v>24.437454030573743</v>
      </c>
      <c r="AD79">
        <f t="shared" si="4"/>
        <v>1384.4999536920095</v>
      </c>
      <c r="AE79">
        <f>'IDT-1'!F79</f>
        <v>0</v>
      </c>
      <c r="AF79" s="26"/>
      <c r="AG79">
        <f t="shared" si="5"/>
        <v>1384.4999536920095</v>
      </c>
      <c r="AI79" s="75">
        <f>PXIL!J79</f>
        <v>0</v>
      </c>
      <c r="AJ79" s="75">
        <f>PXIL!P79</f>
        <v>0</v>
      </c>
      <c r="AK79" s="75">
        <f>RTM_IEX!J79</f>
        <v>96.65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15.247895229186156</v>
      </c>
      <c r="F80">
        <f>GT_Spot!T80</f>
        <v>0</v>
      </c>
      <c r="G80">
        <f>PPCL_NG!T80</f>
        <v>23.14</v>
      </c>
      <c r="H80">
        <f>PPCL_Spot!T80</f>
        <v>6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1006.1338837465972</v>
      </c>
      <c r="P80" s="77">
        <v>75.81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1.1499999999999999</v>
      </c>
      <c r="U80" s="78">
        <f>SUMPRODUCT(LTA!F80:AJ80,LTA!F$102:AJ$102,LTA!F$105:AJ$105)</f>
        <v>433.51000000000005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-694</v>
      </c>
      <c r="AA80" s="117">
        <f>STOA!J80</f>
        <v>368.72999999999996</v>
      </c>
      <c r="AB80" s="117">
        <f>-STOA!P80</f>
        <v>0</v>
      </c>
      <c r="AC80">
        <f t="shared" si="3"/>
        <v>24.691068155390447</v>
      </c>
      <c r="AD80">
        <f t="shared" si="4"/>
        <v>1386.9507108203929</v>
      </c>
      <c r="AE80">
        <f>'IDT-1'!F80</f>
        <v>0</v>
      </c>
      <c r="AF80" s="26"/>
      <c r="AG80">
        <f t="shared" si="5"/>
        <v>1386.9507108203929</v>
      </c>
      <c r="AI80" s="75">
        <f>PXIL!J80</f>
        <v>0</v>
      </c>
      <c r="AJ80" s="75">
        <f>PXIL!P80</f>
        <v>0</v>
      </c>
      <c r="AK80" s="75">
        <f>RTM_IEX!J80</f>
        <v>106.32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15.240399153311159</v>
      </c>
      <c r="F81">
        <f>GT_Spot!T81</f>
        <v>0</v>
      </c>
      <c r="G81">
        <f>PPCL_NG!T81</f>
        <v>23.14</v>
      </c>
      <c r="H81">
        <f>PPCL_Spot!T81</f>
        <v>6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1012.0882570899782</v>
      </c>
      <c r="P81" s="77">
        <v>71.099999999999994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431.06000000000006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-691</v>
      </c>
      <c r="AA81" s="117">
        <f>STOA!J81</f>
        <v>368.72999999999996</v>
      </c>
      <c r="AB81" s="117">
        <f>-STOA!P81</f>
        <v>0</v>
      </c>
      <c r="AC81">
        <f t="shared" si="3"/>
        <v>24.729966292777917</v>
      </c>
      <c r="AD81">
        <f t="shared" si="4"/>
        <v>1397.3586899505115</v>
      </c>
      <c r="AE81">
        <f>'IDT-1'!F81</f>
        <v>0</v>
      </c>
      <c r="AF81" s="26"/>
      <c r="AG81">
        <f t="shared" si="5"/>
        <v>1397.3586899505115</v>
      </c>
      <c r="AI81" s="75">
        <f>PXIL!J81</f>
        <v>0</v>
      </c>
      <c r="AJ81" s="75">
        <f>PXIL!P81</f>
        <v>0</v>
      </c>
      <c r="AK81" s="75">
        <f>RTM_IEX!J81</f>
        <v>115.98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15.240399153311159</v>
      </c>
      <c r="F82">
        <f>GT_Spot!T82</f>
        <v>0</v>
      </c>
      <c r="G82">
        <f>PPCL_NG!T82</f>
        <v>23.14</v>
      </c>
      <c r="H82">
        <f>PPCL_Spot!T82</f>
        <v>6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1012.0881807592896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432.11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-693</v>
      </c>
      <c r="AA82" s="117">
        <f>STOA!J82</f>
        <v>368.72999999999996</v>
      </c>
      <c r="AB82" s="117">
        <f>-STOA!P82</f>
        <v>0</v>
      </c>
      <c r="AC82">
        <f t="shared" si="3"/>
        <v>24.535553876112242</v>
      </c>
      <c r="AD82">
        <f t="shared" si="4"/>
        <v>1371.4430260364884</v>
      </c>
      <c r="AE82">
        <f>'IDT-1'!F82</f>
        <v>0</v>
      </c>
      <c r="AF82" s="26"/>
      <c r="AG82">
        <f t="shared" si="5"/>
        <v>1371.4430260364884</v>
      </c>
      <c r="AI82" s="75">
        <f>PXIL!J82</f>
        <v>0</v>
      </c>
      <c r="AJ82" s="75">
        <f>PXIL!P82</f>
        <v>0</v>
      </c>
      <c r="AK82" s="75">
        <f>RTM_IEX!J82</f>
        <v>86.98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15.240399153311159</v>
      </c>
      <c r="F83">
        <f>GT_Spot!T83</f>
        <v>0</v>
      </c>
      <c r="G83">
        <f>PPCL_NG!T83</f>
        <v>23.14</v>
      </c>
      <c r="H83">
        <f>PPCL_Spot!T83</f>
        <v>6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1011.4779380716894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433.35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-695</v>
      </c>
      <c r="AA83" s="117">
        <f>STOA!J83</f>
        <v>368.82</v>
      </c>
      <c r="AB83" s="117">
        <f>-STOA!P83</f>
        <v>0</v>
      </c>
      <c r="AC83">
        <f t="shared" si="3"/>
        <v>23.879315995505749</v>
      </c>
      <c r="AD83">
        <f t="shared" si="4"/>
        <v>1293.5090212294947</v>
      </c>
      <c r="AE83">
        <f>'IDT-1'!F83</f>
        <v>0</v>
      </c>
      <c r="AF83" s="26"/>
      <c r="AG83">
        <f t="shared" si="5"/>
        <v>1293.5090212294947</v>
      </c>
      <c r="AI83" s="75">
        <f>PXIL!J83</f>
        <v>0</v>
      </c>
      <c r="AJ83" s="75">
        <f>PXIL!P83</f>
        <v>0</v>
      </c>
      <c r="AK83" s="75">
        <f>RTM_IEX!J83</f>
        <v>9.67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15.240399153311159</v>
      </c>
      <c r="F84">
        <f>GT_Spot!T84</f>
        <v>0</v>
      </c>
      <c r="G84">
        <f>PPCL_NG!T84</f>
        <v>23.14</v>
      </c>
      <c r="H84">
        <f>PPCL_Spot!T84</f>
        <v>6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1011.4779380716894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434.55000000000007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-696</v>
      </c>
      <c r="AA84" s="117">
        <f>STOA!J84</f>
        <v>368.82</v>
      </c>
      <c r="AB84" s="117">
        <f>-STOA!P84</f>
        <v>0</v>
      </c>
      <c r="AC84">
        <f t="shared" si="3"/>
        <v>24.49407412302795</v>
      </c>
      <c r="AD84">
        <f t="shared" si="4"/>
        <v>1360.7442631019726</v>
      </c>
      <c r="AE84">
        <f>'IDT-1'!F84</f>
        <v>0</v>
      </c>
      <c r="AF84" s="26"/>
      <c r="AG84">
        <f t="shared" si="5"/>
        <v>1360.7442631019726</v>
      </c>
      <c r="AI84" s="75">
        <f>PXIL!J84</f>
        <v>0</v>
      </c>
      <c r="AJ84" s="75">
        <f>PXIL!P84</f>
        <v>0</v>
      </c>
      <c r="AK84" s="75">
        <f>RTM_IEX!J84</f>
        <v>77.319999999999993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15.240399153311159</v>
      </c>
      <c r="F85">
        <f>GT_Spot!T85</f>
        <v>0</v>
      </c>
      <c r="G85">
        <f>PPCL_NG!T85</f>
        <v>23.14</v>
      </c>
      <c r="H85">
        <f>PPCL_Spot!T85</f>
        <v>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999.22347981563951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434.91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-692</v>
      </c>
      <c r="AA85" s="117">
        <f>STOA!J85</f>
        <v>368.82</v>
      </c>
      <c r="AB85" s="117">
        <f>-STOA!P85</f>
        <v>0</v>
      </c>
      <c r="AC85">
        <f t="shared" si="3"/>
        <v>23.673474380285928</v>
      </c>
      <c r="AD85">
        <f t="shared" si="4"/>
        <v>1276.3504045886648</v>
      </c>
      <c r="AE85">
        <f>'IDT-1'!F85</f>
        <v>0</v>
      </c>
      <c r="AF85" s="26"/>
      <c r="AG85">
        <f t="shared" si="5"/>
        <v>1276.3504045886648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10.914457108578286</v>
      </c>
      <c r="F86">
        <f>GT_Spot!T86</f>
        <v>0</v>
      </c>
      <c r="G86">
        <f>PPCL_NG!T86</f>
        <v>23.14</v>
      </c>
      <c r="H86">
        <f>PPCL_Spot!T86</f>
        <v>3.92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986.7668785624395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435.17000000000007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-674</v>
      </c>
      <c r="AA86" s="117">
        <f>STOA!J86</f>
        <v>368.82</v>
      </c>
      <c r="AB86" s="117">
        <f>-STOA!P86</f>
        <v>0</v>
      </c>
      <c r="AC86">
        <f t="shared" si="3"/>
        <v>23.817685703864601</v>
      </c>
      <c r="AD86">
        <f t="shared" si="4"/>
        <v>1328.7536499671533</v>
      </c>
      <c r="AE86">
        <f>'IDT-1'!F86</f>
        <v>0</v>
      </c>
      <c r="AF86" s="26"/>
      <c r="AG86">
        <f t="shared" si="5"/>
        <v>1328.7536499671533</v>
      </c>
      <c r="AI86" s="75">
        <f>PXIL!J86</f>
        <v>0</v>
      </c>
      <c r="AJ86" s="75">
        <f>PXIL!P86</f>
        <v>0</v>
      </c>
      <c r="AK86" s="75">
        <f>RTM_IEX!J86</f>
        <v>53.15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10.914457108578286</v>
      </c>
      <c r="F87">
        <f>GT_Spot!T87</f>
        <v>0</v>
      </c>
      <c r="G87">
        <f>PPCL_NG!T87</f>
        <v>23.14</v>
      </c>
      <c r="H87">
        <f>PPCL_Spot!T87</f>
        <v>4.0499999999999989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964.65328864486025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432.20000000000005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-638</v>
      </c>
      <c r="AA87" s="117">
        <f>STOA!J87</f>
        <v>368.90999999999997</v>
      </c>
      <c r="AB87" s="117">
        <f>-STOA!P87</f>
        <v>0</v>
      </c>
      <c r="AC87">
        <f t="shared" si="3"/>
        <v>23.320193521790873</v>
      </c>
      <c r="AD87">
        <f t="shared" si="4"/>
        <v>1345.0375522316479</v>
      </c>
      <c r="AE87">
        <f>'IDT-1'!F87</f>
        <v>0</v>
      </c>
      <c r="AF87" s="26"/>
      <c r="AG87">
        <f t="shared" si="5"/>
        <v>1345.0375522316479</v>
      </c>
      <c r="AI87" s="75">
        <f>PXIL!J87</f>
        <v>0</v>
      </c>
      <c r="AJ87" s="75">
        <f>PXIL!P87</f>
        <v>0</v>
      </c>
      <c r="AK87" s="75">
        <f>RTM_IEX!J87</f>
        <v>57.8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10.914457108578286</v>
      </c>
      <c r="F88">
        <f>GT_Spot!T88</f>
        <v>0</v>
      </c>
      <c r="G88">
        <f>PPCL_NG!T88</f>
        <v>23.14</v>
      </c>
      <c r="H88">
        <f>PPCL_Spot!T88</f>
        <v>4.0499999999999989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964.65328864486025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431.86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-610</v>
      </c>
      <c r="AA88" s="117">
        <f>STOA!J88</f>
        <v>368.90999999999997</v>
      </c>
      <c r="AB88" s="117">
        <f>-STOA!P88</f>
        <v>0</v>
      </c>
      <c r="AC88">
        <f t="shared" si="3"/>
        <v>22.995837951169403</v>
      </c>
      <c r="AD88">
        <f t="shared" si="4"/>
        <v>1364.751907802269</v>
      </c>
      <c r="AE88">
        <f>'IDT-1'!F88</f>
        <v>0</v>
      </c>
      <c r="AF88" s="26"/>
      <c r="AG88">
        <f t="shared" si="5"/>
        <v>1364.751907802269</v>
      </c>
      <c r="AI88" s="75">
        <f>PXIL!J88</f>
        <v>0</v>
      </c>
      <c r="AJ88" s="75">
        <f>PXIL!P88</f>
        <v>0</v>
      </c>
      <c r="AK88" s="75">
        <f>RTM_IEX!J88</f>
        <v>49.53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15.233343117111829</v>
      </c>
      <c r="F89">
        <f>GT_Spot!T89</f>
        <v>0</v>
      </c>
      <c r="G89">
        <f>PPCL_NG!T89</f>
        <v>23.14</v>
      </c>
      <c r="H89">
        <f>PPCL_Spot!T89</f>
        <v>6</v>
      </c>
      <c r="I89">
        <f>Bawana_NG!T89</f>
        <v>65.260000000000005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964.7093311872602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433.91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-574</v>
      </c>
      <c r="AA89" s="117">
        <f>STOA!J89</f>
        <v>368.90999999999997</v>
      </c>
      <c r="AB89" s="117">
        <f>-STOA!P89</f>
        <v>0</v>
      </c>
      <c r="AC89">
        <f t="shared" si="3"/>
        <v>22.613260731618588</v>
      </c>
      <c r="AD89">
        <f t="shared" si="4"/>
        <v>1393.9794135727532</v>
      </c>
      <c r="AE89">
        <f>'IDT-1'!F89</f>
        <v>0</v>
      </c>
      <c r="AF89" s="26"/>
      <c r="AG89">
        <f t="shared" si="5"/>
        <v>1393.9794135727532</v>
      </c>
      <c r="AI89" s="75">
        <f>PXIL!J89</f>
        <v>0</v>
      </c>
      <c r="AJ89" s="75">
        <f>PXIL!P89</f>
        <v>0</v>
      </c>
      <c r="AK89" s="75">
        <f>RTM_IEX!J89</f>
        <v>38.340000000000003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15.233343117111829</v>
      </c>
      <c r="F90">
        <f>GT_Spot!T90</f>
        <v>0</v>
      </c>
      <c r="G90">
        <f>PPCL_NG!T90</f>
        <v>23.14</v>
      </c>
      <c r="H90">
        <f>PPCL_Spot!T90</f>
        <v>6</v>
      </c>
      <c r="I90">
        <f>Bawana_NG!T90</f>
        <v>65.260000000000005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964.7093311872602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433.44000000000005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-540</v>
      </c>
      <c r="AA90" s="117">
        <f>STOA!J90</f>
        <v>368.90999999999997</v>
      </c>
      <c r="AB90" s="117">
        <f>-STOA!P90</f>
        <v>0</v>
      </c>
      <c r="AC90">
        <f t="shared" si="3"/>
        <v>22.288084395863944</v>
      </c>
      <c r="AD90">
        <f t="shared" si="4"/>
        <v>1425.6545899085081</v>
      </c>
      <c r="AE90">
        <f>'IDT-1'!F90</f>
        <v>0</v>
      </c>
      <c r="AF90" s="26"/>
      <c r="AG90">
        <f t="shared" si="5"/>
        <v>1425.6545899085081</v>
      </c>
      <c r="AI90" s="75">
        <f>PXIL!J90</f>
        <v>0</v>
      </c>
      <c r="AJ90" s="75">
        <f>PXIL!P90</f>
        <v>0</v>
      </c>
      <c r="AK90" s="75">
        <f>RTM_IEX!J90</f>
        <v>36.159999999999997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15.233343117111829</v>
      </c>
      <c r="F91">
        <f>GT_Spot!T91</f>
        <v>0</v>
      </c>
      <c r="G91">
        <f>PPCL_NG!T91</f>
        <v>23.14</v>
      </c>
      <c r="H91">
        <f>PPCL_Spot!T91</f>
        <v>6</v>
      </c>
      <c r="I91">
        <f>Bawana_NG!T91</f>
        <v>65.260000000000005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982.16847704149291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433.40000000000003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-523</v>
      </c>
      <c r="AA91" s="117">
        <f>STOA!J91</f>
        <v>369.01</v>
      </c>
      <c r="AB91" s="117">
        <f>-STOA!P91</f>
        <v>0</v>
      </c>
      <c r="AC91">
        <f t="shared" si="3"/>
        <v>22.286748711503876</v>
      </c>
      <c r="AD91">
        <f t="shared" si="4"/>
        <v>1459.6550714471009</v>
      </c>
      <c r="AE91">
        <f>'IDT-1'!F91</f>
        <v>0</v>
      </c>
      <c r="AF91" s="26"/>
      <c r="AG91">
        <f t="shared" si="5"/>
        <v>1459.6550714471009</v>
      </c>
      <c r="AI91" s="75">
        <f>PXIL!J91</f>
        <v>0</v>
      </c>
      <c r="AJ91" s="75">
        <f>PXIL!P91</f>
        <v>0</v>
      </c>
      <c r="AK91" s="75">
        <f>RTM_IEX!J91</f>
        <v>35.64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15.233343117111829</v>
      </c>
      <c r="F92">
        <f>GT_Spot!T92</f>
        <v>0</v>
      </c>
      <c r="G92">
        <f>PPCL_NG!T92</f>
        <v>23.14</v>
      </c>
      <c r="H92">
        <f>PPCL_Spot!T92</f>
        <v>6</v>
      </c>
      <c r="I92">
        <f>Bawana_NG!T92</f>
        <v>65.260000000000005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982.16847704149291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433.67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-493</v>
      </c>
      <c r="AA92" s="117">
        <f>STOA!J92</f>
        <v>369.01</v>
      </c>
      <c r="AB92" s="117">
        <f>-STOA!P92</f>
        <v>0</v>
      </c>
      <c r="AC92">
        <f t="shared" si="3"/>
        <v>21.759836885838016</v>
      </c>
      <c r="AD92">
        <f t="shared" si="4"/>
        <v>1460.5719832727666</v>
      </c>
      <c r="AE92">
        <f>'IDT-1'!F92</f>
        <v>0</v>
      </c>
      <c r="AF92" s="26"/>
      <c r="AG92">
        <f t="shared" si="5"/>
        <v>1460.5719832727666</v>
      </c>
      <c r="AI92" s="75">
        <f>PXIL!J92</f>
        <v>0</v>
      </c>
      <c r="AJ92" s="75">
        <f>PXIL!P92</f>
        <v>0</v>
      </c>
      <c r="AK92" s="75">
        <f>RTM_IEX!J92</f>
        <v>5.76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15.233343117111829</v>
      </c>
      <c r="F93">
        <f>GT_Spot!T93</f>
        <v>0</v>
      </c>
      <c r="G93">
        <f>PPCL_NG!T93</f>
        <v>23.14</v>
      </c>
      <c r="H93">
        <f>PPCL_Spot!T93</f>
        <v>6</v>
      </c>
      <c r="I93">
        <f>Bawana_NG!T93</f>
        <v>65.260000000000005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982.54899836309301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433.56000000000006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-463</v>
      </c>
      <c r="AA93" s="117">
        <f>STOA!J93</f>
        <v>369.01</v>
      </c>
      <c r="AB93" s="117">
        <f>-STOA!P93</f>
        <v>0</v>
      </c>
      <c r="AC93">
        <f t="shared" si="3"/>
        <v>22.255137647802236</v>
      </c>
      <c r="AD93">
        <f t="shared" si="4"/>
        <v>1576.6272038324025</v>
      </c>
      <c r="AE93">
        <f>'IDT-1'!F93</f>
        <v>0</v>
      </c>
      <c r="AF93" s="26"/>
      <c r="AG93">
        <f t="shared" si="5"/>
        <v>1576.6272038324025</v>
      </c>
      <c r="AI93" s="75">
        <f>PXIL!J93</f>
        <v>0</v>
      </c>
      <c r="AJ93" s="75">
        <f>PXIL!P93</f>
        <v>0</v>
      </c>
      <c r="AK93" s="75">
        <f>RTM_IEX!J93</f>
        <v>92.04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15.233343117111829</v>
      </c>
      <c r="F94">
        <f>GT_Spot!T94</f>
        <v>0</v>
      </c>
      <c r="G94">
        <f>PPCL_NG!T94</f>
        <v>23.14</v>
      </c>
      <c r="H94">
        <f>PPCL_Spot!T94</f>
        <v>6</v>
      </c>
      <c r="I94">
        <f>Bawana_NG!T94</f>
        <v>65.260000000000005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982.55286304231493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434.63000000000005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-434</v>
      </c>
      <c r="AA94" s="117">
        <f>STOA!J94</f>
        <v>369.01</v>
      </c>
      <c r="AB94" s="117">
        <f>-STOA!P94</f>
        <v>0</v>
      </c>
      <c r="AC94">
        <f t="shared" si="3"/>
        <v>21.832089958835727</v>
      </c>
      <c r="AD94">
        <f t="shared" si="4"/>
        <v>1587.2341162005912</v>
      </c>
      <c r="AE94">
        <f>'IDT-1'!F94</f>
        <v>0</v>
      </c>
      <c r="AF94" s="26"/>
      <c r="AG94">
        <f t="shared" si="5"/>
        <v>1587.2341162005912</v>
      </c>
      <c r="AI94" s="75">
        <f>PXIL!J94</f>
        <v>0</v>
      </c>
      <c r="AJ94" s="75">
        <f>PXIL!P94</f>
        <v>0</v>
      </c>
      <c r="AK94" s="75">
        <f>RTM_IEX!J94</f>
        <v>72.150000000000006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15.233343117111829</v>
      </c>
      <c r="F95">
        <f>GT_Spot!T95</f>
        <v>0</v>
      </c>
      <c r="G95">
        <f>PPCL_NG!T95</f>
        <v>23.14</v>
      </c>
      <c r="H95">
        <f>PPCL_Spot!T95</f>
        <v>6</v>
      </c>
      <c r="I95">
        <f>Bawana_NG!T95</f>
        <v>65.260000000000005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972.45802972229535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434.61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-397</v>
      </c>
      <c r="AA95" s="117">
        <f>STOA!J95</f>
        <v>369.09</v>
      </c>
      <c r="AB95" s="117">
        <f>-STOA!P95</f>
        <v>0</v>
      </c>
      <c r="AC95">
        <f t="shared" si="3"/>
        <v>21.290860707298322</v>
      </c>
      <c r="AD95">
        <f t="shared" si="4"/>
        <v>1600.6005121321084</v>
      </c>
      <c r="AE95">
        <f>'IDT-1'!F95</f>
        <v>0</v>
      </c>
      <c r="AF95" s="26"/>
      <c r="AG95">
        <f t="shared" si="5"/>
        <v>1600.6005121321084</v>
      </c>
      <c r="AI95" s="75">
        <f>PXIL!J95</f>
        <v>0</v>
      </c>
      <c r="AJ95" s="75">
        <f>PXIL!P95</f>
        <v>0</v>
      </c>
      <c r="AK95" s="75">
        <f>RTM_IEX!J95</f>
        <v>58.01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15.233343117111829</v>
      </c>
      <c r="F96">
        <f>GT_Spot!T96</f>
        <v>0</v>
      </c>
      <c r="G96">
        <f>PPCL_NG!T96</f>
        <v>23.14</v>
      </c>
      <c r="H96">
        <f>PPCL_Spot!T96</f>
        <v>6</v>
      </c>
      <c r="I96">
        <f>Bawana_NG!T96</f>
        <v>59.182390583333337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972.45802972229535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434.88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-375</v>
      </c>
      <c r="AA96" s="117">
        <f>STOA!J96</f>
        <v>369.09</v>
      </c>
      <c r="AB96" s="117">
        <f>-STOA!P96</f>
        <v>0</v>
      </c>
      <c r="AC96">
        <f t="shared" si="3"/>
        <v>21.032114938943362</v>
      </c>
      <c r="AD96">
        <f t="shared" si="4"/>
        <v>1615.6516484837971</v>
      </c>
      <c r="AE96">
        <f>'IDT-1'!F96</f>
        <v>0</v>
      </c>
      <c r="AF96" s="26"/>
      <c r="AG96">
        <f t="shared" si="5"/>
        <v>1615.6516484837971</v>
      </c>
      <c r="AI96" s="75">
        <f>PXIL!J96</f>
        <v>0</v>
      </c>
      <c r="AJ96" s="75">
        <f>PXIL!P96</f>
        <v>0</v>
      </c>
      <c r="AK96" s="75">
        <f>RTM_IEX!J96</f>
        <v>56.61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15.233343117111829</v>
      </c>
      <c r="F97">
        <f>GT_Spot!T97</f>
        <v>0</v>
      </c>
      <c r="G97">
        <f>PPCL_NG!T97</f>
        <v>23.14</v>
      </c>
      <c r="H97">
        <f>PPCL_Spot!T97</f>
        <v>6</v>
      </c>
      <c r="I97">
        <f>Bawana_NG!T97</f>
        <v>62.617513833333334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966.8418992542953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435.09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-369</v>
      </c>
      <c r="AA97" s="117">
        <f>STOA!J97</f>
        <v>369.09</v>
      </c>
      <c r="AB97" s="117">
        <f>-STOA!P97</f>
        <v>0</v>
      </c>
      <c r="AC97">
        <f t="shared" si="3"/>
        <v>21.005149310291788</v>
      </c>
      <c r="AD97">
        <f t="shared" si="4"/>
        <v>1624.6676068944485</v>
      </c>
      <c r="AE97">
        <f>'IDT-1'!F97</f>
        <v>0</v>
      </c>
      <c r="AF97" s="26"/>
      <c r="AG97">
        <f t="shared" si="5"/>
        <v>1624.6676068944485</v>
      </c>
      <c r="AI97" s="75">
        <f>PXIL!J97</f>
        <v>0</v>
      </c>
      <c r="AJ97" s="75">
        <f>PXIL!P97</f>
        <v>0</v>
      </c>
      <c r="AK97" s="75">
        <f>RTM_IEX!J97</f>
        <v>61.57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15.233343117111829</v>
      </c>
      <c r="F98">
        <f>GT_Spot!T98</f>
        <v>0</v>
      </c>
      <c r="G98">
        <f>PPCL_NG!T98</f>
        <v>23.14</v>
      </c>
      <c r="H98">
        <f>PPCL_Spot!T98</f>
        <v>6</v>
      </c>
      <c r="I98">
        <f>Bawana_NG!T98</f>
        <v>59.182390583333337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966.8418992542953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435.21999999999997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-368</v>
      </c>
      <c r="AA98" s="117">
        <f>STOA!J98</f>
        <v>369.09</v>
      </c>
      <c r="AB98" s="117">
        <f>-STOA!P98</f>
        <v>0</v>
      </c>
      <c r="AC98">
        <f t="shared" si="3"/>
        <v>21.069002098169594</v>
      </c>
      <c r="AD98">
        <f t="shared" si="4"/>
        <v>1633.8686308565707</v>
      </c>
      <c r="AE98">
        <f>'IDT-1'!F98</f>
        <v>0</v>
      </c>
      <c r="AF98" s="26"/>
      <c r="AG98">
        <f t="shared" si="5"/>
        <v>1633.8686308565707</v>
      </c>
      <c r="AI98" s="75">
        <f>PXIL!J98</f>
        <v>0</v>
      </c>
      <c r="AJ98" s="75">
        <f>PXIL!P98</f>
        <v>0</v>
      </c>
      <c r="AK98" s="75">
        <f>RTM_IEX!J98</f>
        <v>73.14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0.35109927838638194</v>
      </c>
      <c r="F99">
        <f t="shared" si="6"/>
        <v>0</v>
      </c>
      <c r="G99">
        <f t="shared" si="6"/>
        <v>0.55536000000000074</v>
      </c>
      <c r="H99">
        <f t="shared" si="6"/>
        <v>0.14055021650428051</v>
      </c>
      <c r="I99">
        <f t="shared" si="6"/>
        <v>1.4598578168691716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20.957112810491235</v>
      </c>
      <c r="P99" s="77">
        <f t="shared" si="6"/>
        <v>1.7220707793940455</v>
      </c>
      <c r="Q99" s="77">
        <f t="shared" si="6"/>
        <v>0</v>
      </c>
      <c r="R99" s="80">
        <f>SUM(R3:R98)/4000</f>
        <v>0.22729551535369349</v>
      </c>
      <c r="S99" s="80">
        <f t="shared" si="6"/>
        <v>0</v>
      </c>
      <c r="T99" s="78">
        <f t="shared" si="6"/>
        <v>0.96957999999999989</v>
      </c>
      <c r="U99" s="78">
        <f t="shared" si="6"/>
        <v>11.017012499999996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-12.270009999999999</v>
      </c>
      <c r="AA99" s="117">
        <f t="shared" si="6"/>
        <v>8.8480199999999964</v>
      </c>
      <c r="AB99" s="117">
        <f t="shared" si="6"/>
        <v>0</v>
      </c>
      <c r="AC99">
        <f t="shared" si="6"/>
        <v>0.52834795995950068</v>
      </c>
      <c r="AD99">
        <f t="shared" si="6"/>
        <v>33.782968457039296</v>
      </c>
      <c r="AE99">
        <f t="shared" si="6"/>
        <v>0</v>
      </c>
      <c r="AG99">
        <f t="shared" si="6"/>
        <v>33.782968457039296</v>
      </c>
      <c r="AI99">
        <f t="shared" si="6"/>
        <v>0</v>
      </c>
      <c r="AJ99">
        <f t="shared" si="6"/>
        <v>0</v>
      </c>
      <c r="AK99">
        <f t="shared" si="6"/>
        <v>0.87061750000000049</v>
      </c>
      <c r="AL99">
        <f t="shared" si="6"/>
        <v>-0.53725000000000001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10.913031397610446</v>
      </c>
      <c r="I3">
        <f>Bawana_NG!S3</f>
        <v>30.999999999999993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76.410000000000011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67.650000000000006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1.9836554171266798</v>
      </c>
      <c r="AD3">
        <f>SUM(B3:AB3,AI3:AR3)-AC3</f>
        <v>223.43173289272329</v>
      </c>
      <c r="AE3">
        <f>'IDT-1'!E3</f>
        <v>0</v>
      </c>
      <c r="AF3" s="26"/>
      <c r="AG3">
        <f>SUM(AD3:AF3)+AT3</f>
        <v>148.43173289272329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10.913031397610446</v>
      </c>
      <c r="I4">
        <f>Bawana_NG!S4</f>
        <v>30.999999999999993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76.430000000000007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67.66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1.9839194171266796</v>
      </c>
      <c r="AD4">
        <f t="shared" ref="AD4:AD67" si="1">SUM(B4:AB4,AI4:AR4)-AC4</f>
        <v>223.46146889272325</v>
      </c>
      <c r="AE4">
        <f>'IDT-1'!E4</f>
        <v>0</v>
      </c>
      <c r="AF4" s="26"/>
      <c r="AG4">
        <f t="shared" ref="AG4:AG67" si="2">SUM(AD4:AF4)+AT4</f>
        <v>148.46146889272325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36.36</v>
      </c>
      <c r="H5">
        <f>PPCL_Spot!S5</f>
        <v>10.913031397610446</v>
      </c>
      <c r="I5">
        <f>Bawana_NG!S5</f>
        <v>30.999999999999993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76.430000000000007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67.66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1.9839194171266796</v>
      </c>
      <c r="AD5">
        <f t="shared" si="1"/>
        <v>223.46146889272325</v>
      </c>
      <c r="AE5">
        <f>'IDT-1'!E5</f>
        <v>0</v>
      </c>
      <c r="AF5" s="26"/>
      <c r="AG5">
        <f t="shared" si="2"/>
        <v>148.46146889272325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36.36</v>
      </c>
      <c r="H6">
        <f>PPCL_Spot!S6</f>
        <v>10.913031397610446</v>
      </c>
      <c r="I6">
        <f>Bawana_NG!S6</f>
        <v>30.999999999999993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76.440000000000012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38.659999999999997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1.7288074171266796</v>
      </c>
      <c r="AD6">
        <f t="shared" si="1"/>
        <v>194.72658089272326</v>
      </c>
      <c r="AE6">
        <f>'IDT-1'!E6</f>
        <v>0</v>
      </c>
      <c r="AF6" s="26"/>
      <c r="AG6">
        <f t="shared" si="2"/>
        <v>119.72658089272326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30.901266175028749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76.52000000000001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57.99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1.8987198831679608</v>
      </c>
      <c r="AD7">
        <f t="shared" si="1"/>
        <v>213.8649032041003</v>
      </c>
      <c r="AE7">
        <f>'IDT-1'!E7</f>
        <v>0</v>
      </c>
      <c r="AF7" s="26"/>
      <c r="AG7">
        <f t="shared" si="2"/>
        <v>138.8649032041003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30.999999999999993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57.99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2.0564927408277076</v>
      </c>
      <c r="AD8">
        <f t="shared" si="1"/>
        <v>231.63586417141178</v>
      </c>
      <c r="AE8">
        <f>'IDT-1'!E8</f>
        <v>0</v>
      </c>
      <c r="AF8" s="26"/>
      <c r="AG8">
        <f t="shared" si="2"/>
        <v>156.63586417141178</v>
      </c>
      <c r="AI8" s="75">
        <f>PXIL!K8</f>
        <v>0</v>
      </c>
      <c r="AJ8" s="75">
        <f>PXIL!Q8</f>
        <v>0</v>
      </c>
      <c r="AK8" s="75">
        <f>RTM_IEX!K8</f>
        <v>17.8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31.000510028067456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57.99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1.8998572290747013</v>
      </c>
      <c r="AD9">
        <f t="shared" si="1"/>
        <v>213.99300971123225</v>
      </c>
      <c r="AE9">
        <f>'IDT-1'!E9</f>
        <v>0</v>
      </c>
      <c r="AF9" s="26"/>
      <c r="AG9">
        <f t="shared" si="2"/>
        <v>138.99300971123225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31.000510028067456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76.58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48.33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1.8151132290747014</v>
      </c>
      <c r="AD10">
        <f t="shared" si="1"/>
        <v>204.44775371123225</v>
      </c>
      <c r="AE10">
        <f>'IDT-1'!E10</f>
        <v>0</v>
      </c>
      <c r="AF10" s="26"/>
      <c r="AG10">
        <f t="shared" si="2"/>
        <v>129.44775371123225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10.913118033723922</v>
      </c>
      <c r="I11">
        <f>Bawana_NG!S11</f>
        <v>30.999999999999993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75.47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19.329999999999998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1.5501681795244779</v>
      </c>
      <c r="AD11">
        <f t="shared" si="1"/>
        <v>174.6053067664389</v>
      </c>
      <c r="AE11">
        <f>'IDT-1'!E11</f>
        <v>0</v>
      </c>
      <c r="AF11" s="26"/>
      <c r="AG11">
        <f t="shared" si="2"/>
        <v>99.6053067664389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10.913118033723922</v>
      </c>
      <c r="I12">
        <f>Bawana_NG!S12</f>
        <v>30.999999999999993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48.33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1.8056321795244783</v>
      </c>
      <c r="AD12">
        <f t="shared" si="1"/>
        <v>203.37984276643894</v>
      </c>
      <c r="AE12">
        <f>'IDT-1'!E12</f>
        <v>0</v>
      </c>
      <c r="AF12" s="26"/>
      <c r="AG12">
        <f t="shared" si="2"/>
        <v>128.37984276643894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10.913118033723922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48.32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1.9756481795244782</v>
      </c>
      <c r="AD13">
        <f t="shared" si="1"/>
        <v>222.52982676643896</v>
      </c>
      <c r="AE13">
        <f>'IDT-1'!E13</f>
        <v>0</v>
      </c>
      <c r="AF13" s="26"/>
      <c r="AG13">
        <f t="shared" si="2"/>
        <v>147.52982676643896</v>
      </c>
      <c r="AI13" s="75">
        <f>PXIL!K13</f>
        <v>0</v>
      </c>
      <c r="AJ13" s="75">
        <f>PXIL!Q13</f>
        <v>0</v>
      </c>
      <c r="AK13" s="75">
        <f>RTM_IEX!K13</f>
        <v>19.329999999999998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10.913118033723922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9.66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1.4655121795244781</v>
      </c>
      <c r="AD14">
        <f t="shared" si="1"/>
        <v>165.06996276643895</v>
      </c>
      <c r="AE14">
        <f>'IDT-1'!E14</f>
        <v>0</v>
      </c>
      <c r="AF14" s="26"/>
      <c r="AG14">
        <f t="shared" si="2"/>
        <v>90.069962766438948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10.913031397610446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75.55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1.5583299675705859</v>
      </c>
      <c r="AD15">
        <f t="shared" si="1"/>
        <v>135.34705834227935</v>
      </c>
      <c r="AE15">
        <f>'IDT-1'!E15</f>
        <v>0</v>
      </c>
      <c r="AF15" s="26"/>
      <c r="AG15">
        <f t="shared" si="2"/>
        <v>135.34705834227935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10.913031397610446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75.569999999999993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1.6472872427925394</v>
      </c>
      <c r="AD16">
        <f t="shared" si="1"/>
        <v>125.27810106705741</v>
      </c>
      <c r="AE16">
        <f>'IDT-1'!E16</f>
        <v>0</v>
      </c>
      <c r="AF16" s="26"/>
      <c r="AG16">
        <f t="shared" si="2"/>
        <v>125.27810106705741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10.913031397610446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75.569999999999993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1.6472872427925394</v>
      </c>
      <c r="AD17">
        <f t="shared" si="1"/>
        <v>125.27810106705741</v>
      </c>
      <c r="AE17">
        <f>'IDT-1'!E17</f>
        <v>0</v>
      </c>
      <c r="AF17" s="26"/>
      <c r="AG17">
        <f t="shared" si="2"/>
        <v>125.27810106705741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10.913031397610446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75.599999999999994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1.4699886923486329</v>
      </c>
      <c r="AD18">
        <f t="shared" si="1"/>
        <v>145.48539961750132</v>
      </c>
      <c r="AE18">
        <f>'IDT-1'!E18</f>
        <v>0</v>
      </c>
      <c r="AF18" s="26"/>
      <c r="AG18">
        <f t="shared" si="2"/>
        <v>145.48539961750132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2.1108323831242877</v>
      </c>
      <c r="F19">
        <f>GT_Spot!S19</f>
        <v>0</v>
      </c>
      <c r="G19">
        <f>PPCL_NG!S19</f>
        <v>36.36</v>
      </c>
      <c r="H19">
        <f>PPCL_Spot!S19</f>
        <v>11.209999999999999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75.599999999999994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1.9608856139141895</v>
      </c>
      <c r="AD19">
        <f t="shared" si="1"/>
        <v>90.28994676921009</v>
      </c>
      <c r="AE19">
        <f>'IDT-1'!E19</f>
        <v>0</v>
      </c>
      <c r="AF19" s="26"/>
      <c r="AG19">
        <f t="shared" si="2"/>
        <v>90.28994676921009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2.1108323831242877</v>
      </c>
      <c r="F20">
        <f>GT_Spot!S20</f>
        <v>0</v>
      </c>
      <c r="G20">
        <f>PPCL_NG!S20</f>
        <v>36.36</v>
      </c>
      <c r="H20">
        <f>PPCL_Spot!S20</f>
        <v>11.209999999999999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1.69471778824833</v>
      </c>
      <c r="AD20">
        <f t="shared" si="1"/>
        <v>120.57611459487596</v>
      </c>
      <c r="AE20">
        <f>'IDT-1'!E20</f>
        <v>0</v>
      </c>
      <c r="AF20" s="26"/>
      <c r="AG20">
        <f t="shared" si="2"/>
        <v>120.57611459487596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2.1108323831242877</v>
      </c>
      <c r="F21">
        <f>GT_Spot!S21</f>
        <v>0</v>
      </c>
      <c r="G21">
        <f>PPCL_NG!S21</f>
        <v>36.36</v>
      </c>
      <c r="H21">
        <f>PPCL_Spot!S21</f>
        <v>11.209999999999999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75.62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1.69471778824833</v>
      </c>
      <c r="AD21">
        <f t="shared" si="1"/>
        <v>120.57611459487596</v>
      </c>
      <c r="AE21">
        <f>'IDT-1'!E21</f>
        <v>0</v>
      </c>
      <c r="AF21" s="26"/>
      <c r="AG21">
        <f t="shared" si="2"/>
        <v>120.57611459487596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2.1108323831242877</v>
      </c>
      <c r="F22">
        <f>GT_Spot!S22</f>
        <v>0</v>
      </c>
      <c r="G22">
        <f>PPCL_NG!S22</f>
        <v>36.36</v>
      </c>
      <c r="H22">
        <f>PPCL_Spot!S22</f>
        <v>11.209999999999999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1.5617218754154003</v>
      </c>
      <c r="AD22">
        <f t="shared" si="1"/>
        <v>135.7291105077089</v>
      </c>
      <c r="AE22">
        <f>'IDT-1'!E22</f>
        <v>0</v>
      </c>
      <c r="AF22" s="26"/>
      <c r="AG22">
        <f t="shared" si="2"/>
        <v>135.7291105077089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2.1108323831242877</v>
      </c>
      <c r="F23">
        <f>GT_Spot!S23</f>
        <v>0</v>
      </c>
      <c r="G23">
        <f>PPCL_NG!S23</f>
        <v>36.36</v>
      </c>
      <c r="H23">
        <f>PPCL_Spot!S23</f>
        <v>11.209999999999999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1.9612376139141896</v>
      </c>
      <c r="AD23">
        <f t="shared" si="1"/>
        <v>90.329594769210104</v>
      </c>
      <c r="AE23">
        <f>'IDT-1'!E23</f>
        <v>0</v>
      </c>
      <c r="AF23" s="26"/>
      <c r="AG23">
        <f t="shared" si="2"/>
        <v>90.329594769210104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2.1108323831242877</v>
      </c>
      <c r="F24">
        <f>GT_Spot!S24</f>
        <v>0</v>
      </c>
      <c r="G24">
        <f>PPCL_NG!S24</f>
        <v>36.36</v>
      </c>
      <c r="H24">
        <f>PPCL_Spot!S24</f>
        <v>11.209999999999999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75.66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1.7394604258593067</v>
      </c>
      <c r="AD24">
        <f t="shared" si="1"/>
        <v>115.57137195726497</v>
      </c>
      <c r="AE24">
        <f>'IDT-1'!E24</f>
        <v>0</v>
      </c>
      <c r="AF24" s="26"/>
      <c r="AG24">
        <f t="shared" si="2"/>
        <v>115.57137195726497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2.1108323831242877</v>
      </c>
      <c r="F25">
        <f>GT_Spot!S25</f>
        <v>0</v>
      </c>
      <c r="G25">
        <f>PPCL_NG!S25</f>
        <v>36.36</v>
      </c>
      <c r="H25">
        <f>PPCL_Spot!S25</f>
        <v>11.209999999999999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75.66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1.7838510634702831</v>
      </c>
      <c r="AD25">
        <f t="shared" si="1"/>
        <v>110.526981319654</v>
      </c>
      <c r="AE25">
        <f>'IDT-1'!E25</f>
        <v>0</v>
      </c>
      <c r="AF25" s="26"/>
      <c r="AG25">
        <f t="shared" si="2"/>
        <v>110.526981319654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2.1108323831242877</v>
      </c>
      <c r="F26">
        <f>GT_Spot!S26</f>
        <v>0</v>
      </c>
      <c r="G26">
        <f>PPCL_NG!S26</f>
        <v>36.36</v>
      </c>
      <c r="H26">
        <f>PPCL_Spot!S26</f>
        <v>11.209999999999999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1.5631298754154002</v>
      </c>
      <c r="AD26">
        <f t="shared" si="1"/>
        <v>135.88770250770887</v>
      </c>
      <c r="AE26">
        <f>'IDT-1'!E26</f>
        <v>0</v>
      </c>
      <c r="AF26" s="26"/>
      <c r="AG26">
        <f t="shared" si="2"/>
        <v>135.88770250770887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2.1108323831242877</v>
      </c>
      <c r="F27">
        <f>GT_Spot!S27</f>
        <v>0</v>
      </c>
      <c r="G27">
        <f>PPCL_NG!S27</f>
        <v>36.36</v>
      </c>
      <c r="H27">
        <f>PPCL_Spot!S27</f>
        <v>11.209999999999999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76.910000000000011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1.9724136139141895</v>
      </c>
      <c r="AD27">
        <f t="shared" si="1"/>
        <v>91.588418769210094</v>
      </c>
      <c r="AE27">
        <f>'IDT-1'!E27</f>
        <v>0</v>
      </c>
      <c r="AF27" s="26"/>
      <c r="AG27">
        <f t="shared" si="2"/>
        <v>91.588418769210094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2.1108323831242877</v>
      </c>
      <c r="F28">
        <f>GT_Spot!S28</f>
        <v>0</v>
      </c>
      <c r="G28">
        <f>PPCL_NG!S28</f>
        <v>36.36</v>
      </c>
      <c r="H28">
        <f>PPCL_Spot!S28</f>
        <v>11.209999999999999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76.940000000000012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1.7507244258593069</v>
      </c>
      <c r="AD28">
        <f t="shared" si="1"/>
        <v>116.840107957265</v>
      </c>
      <c r="AE28">
        <f>'IDT-1'!E28</f>
        <v>0</v>
      </c>
      <c r="AF28" s="26"/>
      <c r="AG28">
        <f t="shared" si="2"/>
        <v>116.840107957265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2.1108323831242877</v>
      </c>
      <c r="F29">
        <f>GT_Spot!S29</f>
        <v>0</v>
      </c>
      <c r="G29">
        <f>PPCL_NG!S29</f>
        <v>36.36</v>
      </c>
      <c r="H29">
        <f>PPCL_Spot!S29</f>
        <v>11.209999999999999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76.940000000000012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1.7507244258593069</v>
      </c>
      <c r="AD29">
        <f t="shared" si="1"/>
        <v>116.840107957265</v>
      </c>
      <c r="AE29">
        <f>'IDT-1'!E29</f>
        <v>0</v>
      </c>
      <c r="AF29" s="26"/>
      <c r="AG29">
        <f t="shared" si="2"/>
        <v>116.840107957265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2.1108323831242877</v>
      </c>
      <c r="F30">
        <f>GT_Spot!S30</f>
        <v>0</v>
      </c>
      <c r="G30">
        <f>PPCL_NG!S30</f>
        <v>36.36</v>
      </c>
      <c r="H30">
        <f>PPCL_Spot!S30</f>
        <v>11.209999999999999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76.970000000000013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1.5290352378044236</v>
      </c>
      <c r="AD30">
        <f t="shared" si="1"/>
        <v>142.09179714531984</v>
      </c>
      <c r="AE30">
        <f>'IDT-1'!E30</f>
        <v>0</v>
      </c>
      <c r="AF30" s="26"/>
      <c r="AG30">
        <f t="shared" si="2"/>
        <v>142.09179714531984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2.1108323831242877</v>
      </c>
      <c r="F31">
        <f>GT_Spot!S31</f>
        <v>0</v>
      </c>
      <c r="G31">
        <f>PPCL_NG!S31</f>
        <v>36.36</v>
      </c>
      <c r="H31">
        <f>PPCL_Spot!S31</f>
        <v>11.209999999999999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76.900000000000006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1.9723256139141896</v>
      </c>
      <c r="AD31">
        <f t="shared" si="1"/>
        <v>91.578506769210094</v>
      </c>
      <c r="AE31">
        <f>'IDT-1'!E31</f>
        <v>0</v>
      </c>
      <c r="AF31" s="26"/>
      <c r="AG31">
        <f t="shared" si="2"/>
        <v>91.578506769210094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2.1108323831242877</v>
      </c>
      <c r="F32">
        <f>GT_Spot!S32</f>
        <v>0</v>
      </c>
      <c r="G32">
        <f>PPCL_NG!S32</f>
        <v>36.36</v>
      </c>
      <c r="H32">
        <f>PPCL_Spot!S32</f>
        <v>11.209999999999999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76.92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1.6173765130263766</v>
      </c>
      <c r="AD32">
        <f t="shared" si="1"/>
        <v>131.95345587009788</v>
      </c>
      <c r="AE32">
        <f>'IDT-1'!E32</f>
        <v>0</v>
      </c>
      <c r="AF32" s="26"/>
      <c r="AG32">
        <f t="shared" si="2"/>
        <v>131.95345587009788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2.1108323831242877</v>
      </c>
      <c r="F33">
        <f>GT_Spot!S33</f>
        <v>0</v>
      </c>
      <c r="G33">
        <f>PPCL_NG!S33</f>
        <v>36.36</v>
      </c>
      <c r="H33">
        <f>PPCL_Spot!S33</f>
        <v>11.209999999999999</v>
      </c>
      <c r="I33">
        <f>Bawana_NG!S33</f>
        <v>31.001448076796272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76.92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1.395436068047301</v>
      </c>
      <c r="AD33">
        <f t="shared" si="1"/>
        <v>157.17684439187326</v>
      </c>
      <c r="AE33">
        <f>'IDT-1'!E33</f>
        <v>0</v>
      </c>
      <c r="AF33" s="26"/>
      <c r="AG33">
        <f t="shared" si="2"/>
        <v>157.17684439187326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2.1108323831242877</v>
      </c>
      <c r="F34">
        <f>GT_Spot!S34</f>
        <v>0</v>
      </c>
      <c r="G34">
        <f>PPCL_NG!S34</f>
        <v>36.36</v>
      </c>
      <c r="H34">
        <f>PPCL_Spot!S34</f>
        <v>11.209999999999999</v>
      </c>
      <c r="I34">
        <f>Bawana_NG!S34</f>
        <v>31.001448076796272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76.95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1.4844813432692543</v>
      </c>
      <c r="AD34">
        <f t="shared" si="1"/>
        <v>147.1177991166513</v>
      </c>
      <c r="AE34">
        <f>'IDT-1'!E34</f>
        <v>0</v>
      </c>
      <c r="AF34" s="26"/>
      <c r="AG34">
        <f t="shared" si="2"/>
        <v>147.1177991166513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2.1108323831242877</v>
      </c>
      <c r="F35">
        <f>GT_Spot!S35</f>
        <v>0</v>
      </c>
      <c r="G35">
        <f>PPCL_NG!S35</f>
        <v>36.36</v>
      </c>
      <c r="H35">
        <f>PPCL_Spot!S35</f>
        <v>10.91</v>
      </c>
      <c r="I35">
        <f>Bawana_NG!S35</f>
        <v>31.001448076796272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76.02000000000001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1.828782444157067</v>
      </c>
      <c r="AD35">
        <f t="shared" si="1"/>
        <v>105.5434980157635</v>
      </c>
      <c r="AE35">
        <f>'IDT-1'!E35</f>
        <v>0</v>
      </c>
      <c r="AF35" s="26"/>
      <c r="AG35">
        <f t="shared" si="2"/>
        <v>105.5434980157635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2.1108323831242877</v>
      </c>
      <c r="F36">
        <f>GT_Spot!S36</f>
        <v>0</v>
      </c>
      <c r="G36">
        <f>PPCL_NG!S36</f>
        <v>36.36</v>
      </c>
      <c r="H36">
        <f>PPCL_Spot!S36</f>
        <v>10.91</v>
      </c>
      <c r="I36">
        <f>Bawana_NG!S36</f>
        <v>31.001448076796272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76.040000000000006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1.3850520680473011</v>
      </c>
      <c r="AD36">
        <f t="shared" si="1"/>
        <v>156.00722839187324</v>
      </c>
      <c r="AE36">
        <f>'IDT-1'!E36</f>
        <v>0</v>
      </c>
      <c r="AF36" s="26"/>
      <c r="AG36">
        <f t="shared" si="2"/>
        <v>156.00722839187324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2.1108323831242877</v>
      </c>
      <c r="F37">
        <f>GT_Spot!S37</f>
        <v>0</v>
      </c>
      <c r="G37">
        <f>PPCL_NG!S37</f>
        <v>36.36</v>
      </c>
      <c r="H37">
        <f>PPCL_Spot!S37</f>
        <v>10.91</v>
      </c>
      <c r="I37">
        <f>Bawana_NG!S37</f>
        <v>31.001448076796272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76.040000000000006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1.3850520680473011</v>
      </c>
      <c r="AD37">
        <f t="shared" si="1"/>
        <v>156.00722839187324</v>
      </c>
      <c r="AE37">
        <f>'IDT-1'!E37</f>
        <v>0</v>
      </c>
      <c r="AF37" s="26"/>
      <c r="AG37">
        <f t="shared" si="2"/>
        <v>156.00722839187324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2.1108323831242877</v>
      </c>
      <c r="F38">
        <f>GT_Spot!S38</f>
        <v>0</v>
      </c>
      <c r="G38">
        <f>PPCL_NG!S38</f>
        <v>36.36</v>
      </c>
      <c r="H38">
        <f>PPCL_Spot!S38</f>
        <v>10.91</v>
      </c>
      <c r="I38">
        <f>Bawana_NG!S38</f>
        <v>31.001448076796272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76.060000000000016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1.3852280680473013</v>
      </c>
      <c r="AD38">
        <f t="shared" si="1"/>
        <v>156.0270523918733</v>
      </c>
      <c r="AE38">
        <f>'IDT-1'!E38</f>
        <v>0</v>
      </c>
      <c r="AF38" s="26"/>
      <c r="AG38">
        <f t="shared" si="2"/>
        <v>156.0270523918733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2.1108323831242877</v>
      </c>
      <c r="F39">
        <f>GT_Spot!S39</f>
        <v>0</v>
      </c>
      <c r="G39">
        <f>PPCL_NG!S39</f>
        <v>36.36</v>
      </c>
      <c r="H39">
        <f>PPCL_Spot!S39</f>
        <v>10.91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76.060000000000016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2.1768006821089845</v>
      </c>
      <c r="AD39">
        <f t="shared" si="1"/>
        <v>104.56544426735832</v>
      </c>
      <c r="AE39">
        <f>'IDT-1'!E39</f>
        <v>0</v>
      </c>
      <c r="AF39" s="26"/>
      <c r="AG39">
        <f t="shared" si="2"/>
        <v>149.56544426735832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-70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2.1108323831242877</v>
      </c>
      <c r="F40">
        <f>GT_Spot!S40</f>
        <v>0</v>
      </c>
      <c r="G40">
        <f>PPCL_NG!S40</f>
        <v>36.36</v>
      </c>
      <c r="H40">
        <f>PPCL_Spot!S40</f>
        <v>10.91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76.08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1.6886796683882421</v>
      </c>
      <c r="AD40">
        <f t="shared" si="1"/>
        <v>160.07356528107906</v>
      </c>
      <c r="AE40">
        <f>'IDT-1'!E40</f>
        <v>0</v>
      </c>
      <c r="AF40" s="26"/>
      <c r="AG40">
        <f t="shared" si="2"/>
        <v>205.07356528107906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2.1108323831242877</v>
      </c>
      <c r="F41">
        <f>GT_Spot!S41</f>
        <v>0</v>
      </c>
      <c r="G41">
        <f>PPCL_NG!S41</f>
        <v>36.36</v>
      </c>
      <c r="H41">
        <f>PPCL_Spot!S41</f>
        <v>10.91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1.8211475812211719</v>
      </c>
      <c r="AD41">
        <f t="shared" si="1"/>
        <v>144.86109736824613</v>
      </c>
      <c r="AE41">
        <f>'IDT-1'!E41</f>
        <v>0</v>
      </c>
      <c r="AF41" s="26"/>
      <c r="AG41">
        <f t="shared" si="2"/>
        <v>189.86109736824613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2.1108323831242877</v>
      </c>
      <c r="F42">
        <f>GT_Spot!S42</f>
        <v>0</v>
      </c>
      <c r="G42">
        <f>PPCL_NG!S42</f>
        <v>36.36</v>
      </c>
      <c r="H42">
        <f>PPCL_Spot!S42</f>
        <v>10.91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76.12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1.8222035812211721</v>
      </c>
      <c r="AD42">
        <f t="shared" si="1"/>
        <v>144.98004136824613</v>
      </c>
      <c r="AE42">
        <f>'IDT-1'!E42</f>
        <v>0</v>
      </c>
      <c r="AF42" s="26"/>
      <c r="AG42">
        <f t="shared" si="2"/>
        <v>189.98004136824613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2.1108323831242877</v>
      </c>
      <c r="F43">
        <f>GT_Spot!S43</f>
        <v>0</v>
      </c>
      <c r="G43">
        <f>PPCL_NG!S43</f>
        <v>36.36</v>
      </c>
      <c r="H43">
        <f>PPCL_Spot!S43</f>
        <v>10.91</v>
      </c>
      <c r="I43">
        <f>Bawana_NG!S43</f>
        <v>31.001448076796272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76.67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2.0933877193790202</v>
      </c>
      <c r="AD43">
        <f t="shared" si="1"/>
        <v>115.25889274054154</v>
      </c>
      <c r="AE43">
        <f>'IDT-1'!E43</f>
        <v>0</v>
      </c>
      <c r="AF43" s="26"/>
      <c r="AG43">
        <f t="shared" si="2"/>
        <v>160.25889274054154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-60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2.1137157107231923</v>
      </c>
      <c r="F44">
        <f>GT_Spot!S44</f>
        <v>0</v>
      </c>
      <c r="G44">
        <f>PPCL_NG!S44</f>
        <v>36.36</v>
      </c>
      <c r="H44">
        <f>PPCL_Spot!S44</f>
        <v>10.91</v>
      </c>
      <c r="I44">
        <f>Bawana_NG!S44</f>
        <v>31.001448076796272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77.010000000000019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1.5637174413301718</v>
      </c>
      <c r="AD44">
        <f t="shared" si="1"/>
        <v>176.13144634618934</v>
      </c>
      <c r="AE44">
        <f>'IDT-1'!E44</f>
        <v>0</v>
      </c>
      <c r="AF44" s="26"/>
      <c r="AG44">
        <f t="shared" si="2"/>
        <v>221.13144634618934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2.1137157107231923</v>
      </c>
      <c r="F45">
        <f>GT_Spot!S45</f>
        <v>0</v>
      </c>
      <c r="G45">
        <f>PPCL_NG!S45</f>
        <v>36.36</v>
      </c>
      <c r="H45">
        <f>PPCL_Spot!S45</f>
        <v>10.91</v>
      </c>
      <c r="I45">
        <f>Bawana_NG!S45</f>
        <v>31.001448076796272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77.190000000000012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1.5653014413301718</v>
      </c>
      <c r="AD45">
        <f t="shared" si="1"/>
        <v>176.30986234618933</v>
      </c>
      <c r="AE45">
        <f>'IDT-1'!E45</f>
        <v>0</v>
      </c>
      <c r="AF45" s="26"/>
      <c r="AG45">
        <f t="shared" si="2"/>
        <v>221.30986234618933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2.1137157107231923</v>
      </c>
      <c r="F46">
        <f>GT_Spot!S46</f>
        <v>0</v>
      </c>
      <c r="G46">
        <f>PPCL_NG!S46</f>
        <v>36.36</v>
      </c>
      <c r="H46">
        <f>PPCL_Spot!S46</f>
        <v>9.879999999999999</v>
      </c>
      <c r="I46">
        <f>Bawana_NG!S46</f>
        <v>31.001448076796272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77.22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1.6841014413301711</v>
      </c>
      <c r="AD46">
        <f t="shared" si="1"/>
        <v>189.69106234618928</v>
      </c>
      <c r="AE46">
        <f>'IDT-1'!E46</f>
        <v>0</v>
      </c>
      <c r="AF46" s="26"/>
      <c r="AG46">
        <f t="shared" si="2"/>
        <v>234.69106234618928</v>
      </c>
      <c r="AI46" s="75">
        <f>PXIL!K46</f>
        <v>0</v>
      </c>
      <c r="AJ46" s="75">
        <f>PXIL!Q46</f>
        <v>0</v>
      </c>
      <c r="AK46" s="75">
        <f>RTM_IEX!K46</f>
        <v>14.5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2.1137157107231923</v>
      </c>
      <c r="F47">
        <f>GT_Spot!S47</f>
        <v>0</v>
      </c>
      <c r="G47">
        <f>PPCL_NG!S47</f>
        <v>36.36</v>
      </c>
      <c r="H47">
        <f>PPCL_Spot!S47</f>
        <v>9.879999999999999</v>
      </c>
      <c r="I47">
        <f>Bawana_NG!S47</f>
        <v>31.001448076796272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77.22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2.1335797302728672</v>
      </c>
      <c r="AD47">
        <f t="shared" si="1"/>
        <v>109.74158405724658</v>
      </c>
      <c r="AE47">
        <f>'IDT-1'!E47</f>
        <v>0</v>
      </c>
      <c r="AF47" s="26"/>
      <c r="AG47">
        <f t="shared" si="2"/>
        <v>154.7415840572466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-65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2.1137157107231923</v>
      </c>
      <c r="F48">
        <f>GT_Spot!S48</f>
        <v>0</v>
      </c>
      <c r="G48">
        <f>PPCL_NG!S48</f>
        <v>36.36</v>
      </c>
      <c r="H48">
        <f>PPCL_Spot!S48</f>
        <v>9.879999999999999</v>
      </c>
      <c r="I48">
        <f>Bawana_NG!S48</f>
        <v>31.001448076796272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77.240000000000009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1.5566774413301716</v>
      </c>
      <c r="AD48">
        <f t="shared" si="1"/>
        <v>175.33848634618931</v>
      </c>
      <c r="AE48">
        <f>'IDT-1'!E48</f>
        <v>0</v>
      </c>
      <c r="AF48" s="26"/>
      <c r="AG48">
        <f t="shared" si="2"/>
        <v>220.33848634618931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2.0429720167256353</v>
      </c>
      <c r="F49">
        <f>GT_Spot!S49</f>
        <v>0</v>
      </c>
      <c r="G49">
        <f>PPCL_NG!S49</f>
        <v>36.36</v>
      </c>
      <c r="H49">
        <f>PPCL_Spot!S49</f>
        <v>9.879999999999999</v>
      </c>
      <c r="I49">
        <f>Bawana_NG!S49</f>
        <v>30.999999999999996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77.240000000000009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1.5560421537471858</v>
      </c>
      <c r="AD49">
        <f t="shared" si="1"/>
        <v>175.26692986297846</v>
      </c>
      <c r="AE49">
        <f>'IDT-1'!E49</f>
        <v>0</v>
      </c>
      <c r="AF49" s="26"/>
      <c r="AG49">
        <f t="shared" si="2"/>
        <v>220.26692986297846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2.0429720167256353</v>
      </c>
      <c r="F50">
        <f>GT_Spot!S50</f>
        <v>0</v>
      </c>
      <c r="G50">
        <f>PPCL_NG!S50</f>
        <v>36.36</v>
      </c>
      <c r="H50">
        <f>PPCL_Spot!S50</f>
        <v>9.879999999999999</v>
      </c>
      <c r="I50">
        <f>Bawana_NG!S50</f>
        <v>30.999999999999996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77.27000000000001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1.8115061537471857</v>
      </c>
      <c r="AD50">
        <f t="shared" si="1"/>
        <v>204.04146586297844</v>
      </c>
      <c r="AE50">
        <f>'IDT-1'!E50</f>
        <v>0</v>
      </c>
      <c r="AF50" s="26"/>
      <c r="AG50">
        <f t="shared" si="2"/>
        <v>249.04146586297844</v>
      </c>
      <c r="AI50" s="75">
        <f>PXIL!K50</f>
        <v>0</v>
      </c>
      <c r="AJ50" s="75">
        <f>PXIL!Q50</f>
        <v>0</v>
      </c>
      <c r="AK50" s="75">
        <f>RTM_IEX!K50</f>
        <v>29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1.4203379024545746</v>
      </c>
      <c r="F51">
        <f>GT_Spot!S51</f>
        <v>0</v>
      </c>
      <c r="G51">
        <f>PPCL_NG!S51</f>
        <v>36.36</v>
      </c>
      <c r="H51">
        <f>PPCL_Spot!S51</f>
        <v>6.1800000000000006</v>
      </c>
      <c r="I51">
        <f>Bawana_NG!S51</f>
        <v>30.999999999999996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77.27000000000001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2.0953452624842961</v>
      </c>
      <c r="AD51">
        <f t="shared" si="1"/>
        <v>105.43499263997026</v>
      </c>
      <c r="AE51">
        <f>'IDT-1'!E51</f>
        <v>0</v>
      </c>
      <c r="AF51" s="26"/>
      <c r="AG51">
        <f t="shared" si="2"/>
        <v>150.43499263997026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-65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1.4203379024545746</v>
      </c>
      <c r="F52">
        <f>GT_Spot!S52</f>
        <v>0</v>
      </c>
      <c r="G52">
        <f>PPCL_NG!S52</f>
        <v>36.36</v>
      </c>
      <c r="H52">
        <f>PPCL_Spot!S52</f>
        <v>6.1800000000000006</v>
      </c>
      <c r="I52">
        <f>Bawana_NG!S52</f>
        <v>30.999999999999996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77.400000000000006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1.5194109735416002</v>
      </c>
      <c r="AD52">
        <f t="shared" si="1"/>
        <v>171.14092692891296</v>
      </c>
      <c r="AE52">
        <f>'IDT-1'!E52</f>
        <v>0</v>
      </c>
      <c r="AF52" s="26"/>
      <c r="AG52">
        <f t="shared" si="2"/>
        <v>216.14092692891296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1.4203379024545746</v>
      </c>
      <c r="F53">
        <f>GT_Spot!S53</f>
        <v>0</v>
      </c>
      <c r="G53">
        <f>PPCL_NG!S53</f>
        <v>36.36</v>
      </c>
      <c r="H53">
        <f>PPCL_Spot!S53</f>
        <v>6.1800000000000006</v>
      </c>
      <c r="I53">
        <f>Bawana_NG!S53</f>
        <v>30.999999999999996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78.03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1.5249549735416001</v>
      </c>
      <c r="AD53">
        <f t="shared" si="1"/>
        <v>171.76538292891294</v>
      </c>
      <c r="AE53">
        <f>'IDT-1'!E53</f>
        <v>0</v>
      </c>
      <c r="AF53" s="26"/>
      <c r="AG53">
        <f t="shared" si="2"/>
        <v>216.76538292891294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1.4203379024545746</v>
      </c>
      <c r="F54">
        <f>GT_Spot!S54</f>
        <v>0</v>
      </c>
      <c r="G54">
        <f>PPCL_NG!S54</f>
        <v>36.36</v>
      </c>
      <c r="H54">
        <f>PPCL_Spot!S54</f>
        <v>6.1800000000000006</v>
      </c>
      <c r="I54">
        <f>Bawana_NG!S54</f>
        <v>30.999999999999996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1.7792749735416005</v>
      </c>
      <c r="AD54">
        <f t="shared" si="1"/>
        <v>200.411062928913</v>
      </c>
      <c r="AE54">
        <f>'IDT-1'!E54</f>
        <v>0</v>
      </c>
      <c r="AF54" s="26"/>
      <c r="AG54">
        <f t="shared" si="2"/>
        <v>245.411062928913</v>
      </c>
      <c r="AI54" s="75">
        <f>PXIL!K54</f>
        <v>0</v>
      </c>
      <c r="AJ54" s="75">
        <f>PXIL!Q54</f>
        <v>0</v>
      </c>
      <c r="AK54" s="75">
        <f>RTM_IEX!K54</f>
        <v>28.99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2.0626366559485527</v>
      </c>
      <c r="F55">
        <f>GT_Spot!S55</f>
        <v>0</v>
      </c>
      <c r="G55">
        <f>PPCL_NG!S55</f>
        <v>36.36</v>
      </c>
      <c r="H55">
        <f>PPCL_Spot!S55</f>
        <v>9.6</v>
      </c>
      <c r="I55">
        <f>Bawana_NG!S55</f>
        <v>30.999999999999996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77.95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1.5599992025723473</v>
      </c>
      <c r="AD55">
        <f t="shared" si="1"/>
        <v>175.71263745337617</v>
      </c>
      <c r="AE55">
        <f>'IDT-1'!E55</f>
        <v>0</v>
      </c>
      <c r="AF55" s="26"/>
      <c r="AG55">
        <f t="shared" si="2"/>
        <v>220.71263745337617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2.0626366559485527</v>
      </c>
      <c r="F56">
        <f>GT_Spot!S56</f>
        <v>0</v>
      </c>
      <c r="G56">
        <f>PPCL_NG!S56</f>
        <v>36.36</v>
      </c>
      <c r="H56">
        <f>PPCL_Spot!S56</f>
        <v>9.6</v>
      </c>
      <c r="I56">
        <f>Bawana_NG!S56</f>
        <v>30.999999999999996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1.5602632025723475</v>
      </c>
      <c r="AD56">
        <f t="shared" si="1"/>
        <v>175.74237345337622</v>
      </c>
      <c r="AE56">
        <f>'IDT-1'!E56</f>
        <v>0</v>
      </c>
      <c r="AF56" s="26"/>
      <c r="AG56">
        <f t="shared" si="2"/>
        <v>220.74237345337622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1.4203379024545746</v>
      </c>
      <c r="F57">
        <f>GT_Spot!S57</f>
        <v>0</v>
      </c>
      <c r="G57">
        <f>PPCL_NG!S57</f>
        <v>36.36</v>
      </c>
      <c r="H57">
        <f>PPCL_Spot!S57</f>
        <v>6.1800000000000006</v>
      </c>
      <c r="I57">
        <f>Bawana_NG!S57</f>
        <v>30.999999999999996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77.940000000000012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2.0568506248733196</v>
      </c>
      <c r="AD57">
        <f t="shared" si="1"/>
        <v>111.14348727758126</v>
      </c>
      <c r="AE57">
        <f>'IDT-1'!E57</f>
        <v>0</v>
      </c>
      <c r="AF57" s="26"/>
      <c r="AG57">
        <f t="shared" si="2"/>
        <v>156.14348727758124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-60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1.4203379024545746</v>
      </c>
      <c r="F58">
        <f>GT_Spot!S58</f>
        <v>0</v>
      </c>
      <c r="G58">
        <f>PPCL_NG!S58</f>
        <v>36.36</v>
      </c>
      <c r="H58">
        <f>PPCL_Spot!S58</f>
        <v>6.1800000000000006</v>
      </c>
      <c r="I58">
        <f>Bawana_NG!S58</f>
        <v>30.999999999999996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77.940000000000012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1.7367709735416006</v>
      </c>
      <c r="AD58">
        <f t="shared" si="1"/>
        <v>195.62356692891296</v>
      </c>
      <c r="AE58">
        <f>'IDT-1'!E58</f>
        <v>0</v>
      </c>
      <c r="AF58" s="26"/>
      <c r="AG58">
        <f t="shared" si="2"/>
        <v>240.62356692891296</v>
      </c>
      <c r="AI58" s="75">
        <f>PXIL!K58</f>
        <v>0</v>
      </c>
      <c r="AJ58" s="75">
        <f>PXIL!Q58</f>
        <v>0</v>
      </c>
      <c r="AK58" s="75">
        <f>RTM_IEX!K58</f>
        <v>24.16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2.0734641363782567</v>
      </c>
      <c r="F59">
        <f>GT_Spot!S59</f>
        <v>0</v>
      </c>
      <c r="G59">
        <f>PPCL_NG!S59</f>
        <v>36.36</v>
      </c>
      <c r="H59">
        <f>PPCL_Spot!S59</f>
        <v>9.4700000000000006</v>
      </c>
      <c r="I59">
        <f>Bawana_NG!S59</f>
        <v>30.999999999999996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77.69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1.6417584844001289</v>
      </c>
      <c r="AD59">
        <f t="shared" si="1"/>
        <v>184.92170565197813</v>
      </c>
      <c r="AE59">
        <f>'IDT-1'!E59</f>
        <v>0</v>
      </c>
      <c r="AF59" s="26"/>
      <c r="AG59">
        <f t="shared" si="2"/>
        <v>184.92170565197813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9.67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2.0734641363782567</v>
      </c>
      <c r="F60">
        <f>GT_Spot!S60</f>
        <v>0</v>
      </c>
      <c r="G60">
        <f>PPCL_NG!S60</f>
        <v>36.36</v>
      </c>
      <c r="H60">
        <f>PPCL_Spot!S60</f>
        <v>9.4700000000000006</v>
      </c>
      <c r="I60">
        <f>Bawana_NG!S60</f>
        <v>30.999999999999996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77.69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2.0244704844001289</v>
      </c>
      <c r="AD60">
        <f t="shared" si="1"/>
        <v>228.02899365197814</v>
      </c>
      <c r="AE60">
        <f>'IDT-1'!E60</f>
        <v>0</v>
      </c>
      <c r="AF60" s="26"/>
      <c r="AG60">
        <f t="shared" si="2"/>
        <v>228.02899365197814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53.16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2.0734641363782567</v>
      </c>
      <c r="F61">
        <f>GT_Spot!S61</f>
        <v>0</v>
      </c>
      <c r="G61">
        <f>PPCL_NG!S61</f>
        <v>36.36</v>
      </c>
      <c r="H61">
        <f>PPCL_Spot!S61</f>
        <v>9.4700000000000006</v>
      </c>
      <c r="I61">
        <f>Bawana_NG!S61</f>
        <v>30.999999999999996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77.69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2.1095664844001289</v>
      </c>
      <c r="AD61">
        <f t="shared" si="1"/>
        <v>237.61389765197814</v>
      </c>
      <c r="AE61">
        <f>'IDT-1'!E61</f>
        <v>0</v>
      </c>
      <c r="AF61" s="26"/>
      <c r="AG61">
        <f t="shared" si="2"/>
        <v>237.61389765197814</v>
      </c>
      <c r="AI61" s="75">
        <f>PXIL!K61</f>
        <v>0</v>
      </c>
      <c r="AJ61" s="75">
        <f>PXIL!Q61</f>
        <v>0</v>
      </c>
      <c r="AK61" s="75">
        <f>RTM_IEX!K61</f>
        <v>9.67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53.16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2.0734641363782567</v>
      </c>
      <c r="F62">
        <f>GT_Spot!S62</f>
        <v>0</v>
      </c>
      <c r="G62">
        <f>PPCL_NG!S62</f>
        <v>36.36</v>
      </c>
      <c r="H62">
        <f>PPCL_Spot!S62</f>
        <v>9.4700000000000006</v>
      </c>
      <c r="I62">
        <f>Bawana_NG!S62</f>
        <v>30.999999999999996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77.59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2.1936944844001287</v>
      </c>
      <c r="AD62">
        <f t="shared" si="1"/>
        <v>247.08976965197812</v>
      </c>
      <c r="AE62">
        <f>'IDT-1'!E62</f>
        <v>0</v>
      </c>
      <c r="AF62" s="26"/>
      <c r="AG62">
        <f t="shared" si="2"/>
        <v>247.08976965197812</v>
      </c>
      <c r="AI62" s="75">
        <f>PXIL!K62</f>
        <v>0</v>
      </c>
      <c r="AJ62" s="75">
        <f>PXIL!Q62</f>
        <v>0</v>
      </c>
      <c r="AK62" s="75">
        <f>RTM_IEX!K62</f>
        <v>24.16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48.33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2.0734641363782567</v>
      </c>
      <c r="F63">
        <f>GT_Spot!S63</f>
        <v>0</v>
      </c>
      <c r="G63">
        <f>PPCL_NG!S63</f>
        <v>36.36</v>
      </c>
      <c r="H63">
        <f>PPCL_Spot!S63</f>
        <v>9.4700000000000006</v>
      </c>
      <c r="I63">
        <f>Bawana_NG!S63</f>
        <v>30.999999999999996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77.59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1.6408784844001287</v>
      </c>
      <c r="AD63">
        <f t="shared" si="1"/>
        <v>184.8225856519781</v>
      </c>
      <c r="AE63">
        <f>'IDT-1'!E63</f>
        <v>0</v>
      </c>
      <c r="AF63" s="26"/>
      <c r="AG63">
        <f t="shared" si="2"/>
        <v>184.8225856519781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9.67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2.0734641363782567</v>
      </c>
      <c r="F64">
        <f>GT_Spot!S64</f>
        <v>0</v>
      </c>
      <c r="G64">
        <f>PPCL_NG!S64</f>
        <v>36.36</v>
      </c>
      <c r="H64">
        <f>PPCL_Spot!S64</f>
        <v>9.4700000000000006</v>
      </c>
      <c r="I64">
        <f>Bawana_NG!S64</f>
        <v>30.999999999999996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77.59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2.1936944844001287</v>
      </c>
      <c r="AD64">
        <f t="shared" si="1"/>
        <v>247.08976965197812</v>
      </c>
      <c r="AE64">
        <f>'IDT-1'!E64</f>
        <v>0</v>
      </c>
      <c r="AF64" s="26"/>
      <c r="AG64">
        <f t="shared" si="2"/>
        <v>247.08976965197812</v>
      </c>
      <c r="AI64" s="75">
        <f>PXIL!K64</f>
        <v>0</v>
      </c>
      <c r="AJ64" s="75">
        <f>PXIL!Q64</f>
        <v>0</v>
      </c>
      <c r="AK64" s="75">
        <f>RTM_IEX!K64</f>
        <v>24.16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48.33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2.0734641363782567</v>
      </c>
      <c r="F65">
        <f>GT_Spot!S65</f>
        <v>0</v>
      </c>
      <c r="G65">
        <f>PPCL_NG!S65</f>
        <v>36.36</v>
      </c>
      <c r="H65">
        <f>PPCL_Spot!S65</f>
        <v>9.4700000000000006</v>
      </c>
      <c r="I65">
        <f>Bawana_NG!S65</f>
        <v>30.999999999999996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77.59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1.9810864844001288</v>
      </c>
      <c r="AD65">
        <f t="shared" si="1"/>
        <v>223.14237765197811</v>
      </c>
      <c r="AE65">
        <f>'IDT-1'!E65</f>
        <v>0</v>
      </c>
      <c r="AF65" s="26"/>
      <c r="AG65">
        <f t="shared" si="2"/>
        <v>223.14237765197811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48.33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2.0741312741312745</v>
      </c>
      <c r="F66">
        <f>GT_Spot!S66</f>
        <v>0</v>
      </c>
      <c r="G66">
        <f>PPCL_NG!S66</f>
        <v>36.36</v>
      </c>
      <c r="H66">
        <f>PPCL_Spot!S66</f>
        <v>9.6</v>
      </c>
      <c r="I66">
        <f>Bawana_NG!S66</f>
        <v>30.999999999999996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77.59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2.1523403552123557</v>
      </c>
      <c r="AD66">
        <f t="shared" si="1"/>
        <v>242.43179091891892</v>
      </c>
      <c r="AE66">
        <f>'IDT-1'!E66</f>
        <v>0</v>
      </c>
      <c r="AF66" s="26"/>
      <c r="AG66">
        <f t="shared" si="2"/>
        <v>242.43179091891892</v>
      </c>
      <c r="AI66" s="75">
        <f>PXIL!K66</f>
        <v>0</v>
      </c>
      <c r="AJ66" s="75">
        <f>PXIL!Q66</f>
        <v>0</v>
      </c>
      <c r="AK66" s="75">
        <f>RTM_IEX!K66</f>
        <v>19.329999999999998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48.33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2.0741312741312745</v>
      </c>
      <c r="F67">
        <f>GT_Spot!S67</f>
        <v>0</v>
      </c>
      <c r="G67">
        <f>PPCL_NG!S67</f>
        <v>36.36</v>
      </c>
      <c r="H67">
        <f>PPCL_Spot!S67</f>
        <v>9.32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77.59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1.6395643552123553</v>
      </c>
      <c r="AD67">
        <f t="shared" si="1"/>
        <v>184.67456691891891</v>
      </c>
      <c r="AE67">
        <f>'IDT-1'!E67</f>
        <v>0</v>
      </c>
      <c r="AF67" s="26"/>
      <c r="AG67">
        <f t="shared" si="2"/>
        <v>184.67456691891891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9.67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2.0741312741312745</v>
      </c>
      <c r="F68">
        <f>GT_Spot!S68</f>
        <v>0</v>
      </c>
      <c r="G68">
        <f>PPCL_NG!S68</f>
        <v>36.36</v>
      </c>
      <c r="H68">
        <f>PPCL_Spot!S68</f>
        <v>9.32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77.59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1.8946763552123553</v>
      </c>
      <c r="AD68">
        <f t="shared" ref="AD68:AD98" si="4">SUM(B68:AB68,AI68:AR68)-AC68</f>
        <v>213.4094549189189</v>
      </c>
      <c r="AE68">
        <f>'IDT-1'!E68</f>
        <v>0</v>
      </c>
      <c r="AF68" s="26"/>
      <c r="AG68">
        <f t="shared" ref="AG68:AG98" si="5">SUM(AD68:AF68)+AT68</f>
        <v>213.4094549189189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38.659999999999997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1.4203379024545746</v>
      </c>
      <c r="F69">
        <f>GT_Spot!S69</f>
        <v>0</v>
      </c>
      <c r="G69">
        <f>PPCL_NG!S69</f>
        <v>36.36</v>
      </c>
      <c r="H69">
        <f>PPCL_Spot!S69</f>
        <v>4.7480216576426484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77.5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1.9329935641288558</v>
      </c>
      <c r="AD69">
        <f t="shared" si="4"/>
        <v>217.72536599596836</v>
      </c>
      <c r="AE69">
        <f>'IDT-1'!E69</f>
        <v>0</v>
      </c>
      <c r="AF69" s="26"/>
      <c r="AG69">
        <f t="shared" si="5"/>
        <v>217.72536599596836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38.659999999999997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1.4203379024545746</v>
      </c>
      <c r="F70">
        <f>GT_Spot!S70</f>
        <v>0</v>
      </c>
      <c r="G70">
        <f>PPCL_NG!S70</f>
        <v>36.36</v>
      </c>
      <c r="H70">
        <f>PPCL_Spot!S70</f>
        <v>4.7480216576426484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77.5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1.9754975641288557</v>
      </c>
      <c r="AD70">
        <f t="shared" si="4"/>
        <v>222.51286199596836</v>
      </c>
      <c r="AE70">
        <f>'IDT-1'!E70</f>
        <v>0</v>
      </c>
      <c r="AF70" s="26"/>
      <c r="AG70">
        <f t="shared" si="5"/>
        <v>222.51286199596836</v>
      </c>
      <c r="AI70" s="75">
        <f>PXIL!K70</f>
        <v>0</v>
      </c>
      <c r="AJ70" s="75">
        <f>PXIL!Q70</f>
        <v>0</v>
      </c>
      <c r="AK70" s="75">
        <f>RTM_IEX!K70</f>
        <v>14.5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38.659999999999997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2.0741312741312745</v>
      </c>
      <c r="F71">
        <f>GT_Spot!S71</f>
        <v>0</v>
      </c>
      <c r="G71">
        <f>PPCL_NG!S71</f>
        <v>36.36</v>
      </c>
      <c r="H71">
        <f>PPCL_Spot!S71</f>
        <v>9.32</v>
      </c>
      <c r="I71">
        <f>Bawana_NG!S71</f>
        <v>30.44868834805083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77.77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1.6362968126752027</v>
      </c>
      <c r="AD71">
        <f t="shared" si="4"/>
        <v>184.3065228095069</v>
      </c>
      <c r="AE71">
        <f>'IDT-1'!E71</f>
        <v>0</v>
      </c>
      <c r="AF71" s="26"/>
      <c r="AG71">
        <f t="shared" si="5"/>
        <v>184.3065228095069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9.67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2.0741312741312745</v>
      </c>
      <c r="F72">
        <f>GT_Spot!S72</f>
        <v>0</v>
      </c>
      <c r="G72">
        <f>PPCL_NG!S72</f>
        <v>36.36</v>
      </c>
      <c r="H72">
        <f>PPCL_Spot!S72</f>
        <v>9.32</v>
      </c>
      <c r="I72">
        <f>Bawana_NG!S72</f>
        <v>30.44868834805083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77.77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1.8064008126752027</v>
      </c>
      <c r="AD72">
        <f t="shared" si="4"/>
        <v>203.46641880950691</v>
      </c>
      <c r="AE72">
        <f>'IDT-1'!E72</f>
        <v>0</v>
      </c>
      <c r="AF72" s="26"/>
      <c r="AG72">
        <f t="shared" si="5"/>
        <v>203.46641880950691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29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2.0741312741312745</v>
      </c>
      <c r="F73">
        <f>GT_Spot!S73</f>
        <v>0</v>
      </c>
      <c r="G73">
        <f>PPCL_NG!S73</f>
        <v>36.36</v>
      </c>
      <c r="H73">
        <f>PPCL_Spot!S73</f>
        <v>9.32</v>
      </c>
      <c r="I73">
        <f>Bawana_NG!S73</f>
        <v>30.44868834805083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77.63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1.8051688126752028</v>
      </c>
      <c r="AD73">
        <f t="shared" si="4"/>
        <v>203.32765080950693</v>
      </c>
      <c r="AE73">
        <f>'IDT-1'!E73</f>
        <v>0</v>
      </c>
      <c r="AF73" s="26"/>
      <c r="AG73">
        <f t="shared" si="5"/>
        <v>203.32765080950693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2.0741312741312745</v>
      </c>
      <c r="F74">
        <f>GT_Spot!S74</f>
        <v>0</v>
      </c>
      <c r="G74">
        <f>PPCL_NG!S74</f>
        <v>36.36</v>
      </c>
      <c r="H74">
        <f>PPCL_Spot!S74</f>
        <v>9.32</v>
      </c>
      <c r="I74">
        <f>Bawana_NG!S74</f>
        <v>30.44868834805083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77.77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1.8914968126752028</v>
      </c>
      <c r="AD74">
        <f t="shared" si="4"/>
        <v>213.0513228095069</v>
      </c>
      <c r="AE74">
        <f>'IDT-1'!E74</f>
        <v>0</v>
      </c>
      <c r="AF74" s="26"/>
      <c r="AG74">
        <f t="shared" si="5"/>
        <v>213.0513228095069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2.1143748051138136</v>
      </c>
      <c r="F75">
        <f>GT_Spot!S75</f>
        <v>0</v>
      </c>
      <c r="G75">
        <f>PPCL_NG!S75</f>
        <v>36.36</v>
      </c>
      <c r="H75">
        <f>PPCL_Spot!S75</f>
        <v>10.240000000000002</v>
      </c>
      <c r="I75">
        <f>Bawana_NG!S75</f>
        <v>30.999999999999996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76.86999999999999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9.66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1.4714864982850013</v>
      </c>
      <c r="AD75">
        <f t="shared" si="4"/>
        <v>165.74288830682877</v>
      </c>
      <c r="AE75">
        <f>'IDT-1'!E75</f>
        <v>0</v>
      </c>
      <c r="AF75" s="26"/>
      <c r="AG75">
        <f t="shared" si="5"/>
        <v>165.74288830682877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2.1143748051138136</v>
      </c>
      <c r="F76">
        <f>GT_Spot!S76</f>
        <v>0</v>
      </c>
      <c r="G76">
        <f>PPCL_NG!S76</f>
        <v>36.36</v>
      </c>
      <c r="H76">
        <f>PPCL_Spot!S76</f>
        <v>10.240000000000002</v>
      </c>
      <c r="I76">
        <f>Bawana_NG!S76</f>
        <v>30.999999999999996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76.86999999999999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38.659999999999997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1.7266864982850014</v>
      </c>
      <c r="AD76">
        <f t="shared" si="4"/>
        <v>194.48768830682877</v>
      </c>
      <c r="AE76">
        <f>'IDT-1'!E76</f>
        <v>0</v>
      </c>
      <c r="AF76" s="26"/>
      <c r="AG76">
        <f t="shared" si="5"/>
        <v>194.48768830682877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2.1143748051138136</v>
      </c>
      <c r="F77">
        <f>GT_Spot!S77</f>
        <v>0</v>
      </c>
      <c r="G77">
        <f>PPCL_NG!S77</f>
        <v>36.36</v>
      </c>
      <c r="H77">
        <f>PPCL_Spot!S77</f>
        <v>10.240000000000002</v>
      </c>
      <c r="I77">
        <f>Bawana_NG!S77</f>
        <v>30.999999999999996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76.61999999999999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38.659999999999997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1.7244864982850014</v>
      </c>
      <c r="AD77">
        <f t="shared" si="4"/>
        <v>194.23988830682879</v>
      </c>
      <c r="AE77">
        <f>'IDT-1'!E77</f>
        <v>0</v>
      </c>
      <c r="AF77" s="26"/>
      <c r="AG77">
        <f t="shared" si="5"/>
        <v>194.23988830682879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2.1143748051138136</v>
      </c>
      <c r="F78">
        <f>GT_Spot!S78</f>
        <v>0</v>
      </c>
      <c r="G78">
        <f>PPCL_NG!S78</f>
        <v>36.36</v>
      </c>
      <c r="H78">
        <f>PPCL_Spot!S78</f>
        <v>10.91</v>
      </c>
      <c r="I78">
        <f>Bawana_NG!S78</f>
        <v>30.999999999999996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76.739999999999995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38.659999999999997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1.8165344982850016</v>
      </c>
      <c r="AD78">
        <f t="shared" si="4"/>
        <v>204.60784030682879</v>
      </c>
      <c r="AE78">
        <f>'IDT-1'!E78</f>
        <v>0</v>
      </c>
      <c r="AF78" s="26"/>
      <c r="AG78">
        <f t="shared" si="5"/>
        <v>204.60784030682879</v>
      </c>
      <c r="AI78" s="75">
        <f>PXIL!K78</f>
        <v>0</v>
      </c>
      <c r="AJ78" s="75">
        <f>PXIL!Q78</f>
        <v>0</v>
      </c>
      <c r="AK78" s="75">
        <f>RTM_IEX!K78</f>
        <v>9.67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2.1143748051138136</v>
      </c>
      <c r="F79">
        <f>GT_Spot!S79</f>
        <v>0</v>
      </c>
      <c r="G79">
        <f>PPCL_NG!S79</f>
        <v>36.36</v>
      </c>
      <c r="H79">
        <f>PPCL_Spot!S79</f>
        <v>10.91</v>
      </c>
      <c r="I79">
        <f>Bawana_NG!S79</f>
        <v>30.999999999999996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76.739999999999995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9.67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1.4763264982850015</v>
      </c>
      <c r="AD79">
        <f t="shared" si="4"/>
        <v>166.28804830682878</v>
      </c>
      <c r="AE79">
        <f>'IDT-1'!E79</f>
        <v>0</v>
      </c>
      <c r="AF79" s="26"/>
      <c r="AG79">
        <f t="shared" si="5"/>
        <v>166.28804830682878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2.1143748051138136</v>
      </c>
      <c r="F80">
        <f>GT_Spot!S80</f>
        <v>0</v>
      </c>
      <c r="G80">
        <f>PPCL_NG!S80</f>
        <v>36.36</v>
      </c>
      <c r="H80">
        <f>PPCL_Spot!S80</f>
        <v>10.91</v>
      </c>
      <c r="I80">
        <f>Bawana_NG!S80</f>
        <v>30.999999999999996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76.739999999999995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38.659999999999997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1.7314384982850015</v>
      </c>
      <c r="AD80">
        <f t="shared" si="4"/>
        <v>195.0229363068288</v>
      </c>
      <c r="AE80">
        <f>'IDT-1'!E80</f>
        <v>0</v>
      </c>
      <c r="AF80" s="26"/>
      <c r="AG80">
        <f t="shared" si="5"/>
        <v>195.0229363068288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2.1133353492591476</v>
      </c>
      <c r="F81">
        <f>GT_Spot!S81</f>
        <v>0</v>
      </c>
      <c r="G81">
        <f>PPCL_NG!S81</f>
        <v>36.36</v>
      </c>
      <c r="H81">
        <f>PPCL_Spot!S81</f>
        <v>10.91</v>
      </c>
      <c r="I81">
        <f>Bawana_NG!S81</f>
        <v>30.999999999999996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76.819999999999993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38.659999999999997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1.7321333510734804</v>
      </c>
      <c r="AD81">
        <f t="shared" si="4"/>
        <v>195.10120199818564</v>
      </c>
      <c r="AE81">
        <f>'IDT-1'!E81</f>
        <v>0</v>
      </c>
      <c r="AF81" s="26"/>
      <c r="AG81">
        <f t="shared" si="5"/>
        <v>195.10120199818564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2.1133353492591476</v>
      </c>
      <c r="F82">
        <f>GT_Spot!S82</f>
        <v>0</v>
      </c>
      <c r="G82">
        <f>PPCL_NG!S82</f>
        <v>36.36</v>
      </c>
      <c r="H82">
        <f>PPCL_Spot!S82</f>
        <v>10.91</v>
      </c>
      <c r="I82">
        <f>Bawana_NG!S82</f>
        <v>30.999999999999996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76.819999999999993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38.659999999999997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1.8172293510734805</v>
      </c>
      <c r="AD82">
        <f t="shared" si="4"/>
        <v>204.68610599818564</v>
      </c>
      <c r="AE82">
        <f>'IDT-1'!E82</f>
        <v>0</v>
      </c>
      <c r="AF82" s="26"/>
      <c r="AG82">
        <f t="shared" si="5"/>
        <v>204.68610599818564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36.36</v>
      </c>
      <c r="H83">
        <f>PPCL_Spot!S83</f>
        <v>10.91</v>
      </c>
      <c r="I83">
        <f>Bawana_NG!S83</f>
        <v>30.999999999999996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76.819999999999993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67.650000000000006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1.9872453510734804</v>
      </c>
      <c r="AD83">
        <f t="shared" si="4"/>
        <v>223.83608999818566</v>
      </c>
      <c r="AE83">
        <f>'IDT-1'!E83</f>
        <v>0</v>
      </c>
      <c r="AF83" s="26"/>
      <c r="AG83">
        <f t="shared" si="5"/>
        <v>148.83608999818566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36.36</v>
      </c>
      <c r="H84">
        <f>PPCL_Spot!S84</f>
        <v>10.91</v>
      </c>
      <c r="I84">
        <f>Bawana_NG!S84</f>
        <v>30.999999999999996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76.819999999999993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96.65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2.2424453510734805</v>
      </c>
      <c r="AD84">
        <f t="shared" si="4"/>
        <v>252.58088999818565</v>
      </c>
      <c r="AE84">
        <f>'IDT-1'!E84</f>
        <v>0</v>
      </c>
      <c r="AF84" s="26"/>
      <c r="AG84">
        <f t="shared" si="5"/>
        <v>177.58088999818565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2.1133353492591476</v>
      </c>
      <c r="F85">
        <f>GT_Spot!S85</f>
        <v>0</v>
      </c>
      <c r="G85">
        <f>PPCL_NG!S85</f>
        <v>36.36</v>
      </c>
      <c r="H85">
        <f>PPCL_Spot!S85</f>
        <v>10.91</v>
      </c>
      <c r="I85">
        <f>Bawana_NG!S85</f>
        <v>30.999999999999996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76.86999999999999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96.65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2.2428853510734807</v>
      </c>
      <c r="AD85">
        <f t="shared" si="4"/>
        <v>252.63044999818567</v>
      </c>
      <c r="AE85">
        <f>'IDT-1'!E85</f>
        <v>0</v>
      </c>
      <c r="AF85" s="26"/>
      <c r="AG85">
        <f t="shared" si="5"/>
        <v>177.63044999818567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1.5116976604679067</v>
      </c>
      <c r="F86">
        <f>GT_Spot!S86</f>
        <v>0</v>
      </c>
      <c r="G86">
        <f>PPCL_NG!S86</f>
        <v>36.36</v>
      </c>
      <c r="H86">
        <f>PPCL_Spot!S86</f>
        <v>7.13</v>
      </c>
      <c r="I86">
        <f>Bawana_NG!S86</f>
        <v>30.999999999999996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76.86999999999999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96.65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2.2894229394121179</v>
      </c>
      <c r="AD86">
        <f t="shared" si="4"/>
        <v>257.87227472105576</v>
      </c>
      <c r="AE86">
        <f>'IDT-1'!E86</f>
        <v>0</v>
      </c>
      <c r="AF86" s="26"/>
      <c r="AG86">
        <f t="shared" si="5"/>
        <v>182.87227472105576</v>
      </c>
      <c r="AI86" s="75">
        <f>PXIL!K86</f>
        <v>0</v>
      </c>
      <c r="AJ86" s="75">
        <f>PXIL!Q86</f>
        <v>0</v>
      </c>
      <c r="AK86" s="75">
        <f>RTM_IEX!K86</f>
        <v>9.67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1.5116976604679067</v>
      </c>
      <c r="F87">
        <f>GT_Spot!S87</f>
        <v>0</v>
      </c>
      <c r="G87">
        <f>PPCL_NG!S87</f>
        <v>36.36</v>
      </c>
      <c r="H87">
        <f>PPCL_Spot!S87</f>
        <v>7.3699999999999992</v>
      </c>
      <c r="I87">
        <f>Bawana_NG!S87</f>
        <v>30.999999999999996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76.86999999999999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48.33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1.7812229394121173</v>
      </c>
      <c r="AD87">
        <f t="shared" si="4"/>
        <v>200.63047472105575</v>
      </c>
      <c r="AE87">
        <f>'IDT-1'!E87</f>
        <v>0</v>
      </c>
      <c r="AF87" s="26"/>
      <c r="AG87">
        <f t="shared" si="5"/>
        <v>125.63047472105575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1.5116976604679067</v>
      </c>
      <c r="F88">
        <f>GT_Spot!S88</f>
        <v>0</v>
      </c>
      <c r="G88">
        <f>PPCL_NG!S88</f>
        <v>36.36</v>
      </c>
      <c r="H88">
        <f>PPCL_Spot!S88</f>
        <v>7.3699999999999992</v>
      </c>
      <c r="I88">
        <f>Bawana_NG!S88</f>
        <v>30.999999999999996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76.86999999999999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96.65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2.2064389394121173</v>
      </c>
      <c r="AD88">
        <f t="shared" si="4"/>
        <v>248.52525872105576</v>
      </c>
      <c r="AE88">
        <f>'IDT-1'!E88</f>
        <v>0</v>
      </c>
      <c r="AF88" s="26"/>
      <c r="AG88">
        <f t="shared" si="5"/>
        <v>173.52525872105576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10.91</v>
      </c>
      <c r="I89">
        <f>Bawana_NG!S89</f>
        <v>29.07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76.86999999999999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96.65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2.225892740827708</v>
      </c>
      <c r="AD89">
        <f t="shared" si="4"/>
        <v>250.71646417141181</v>
      </c>
      <c r="AE89">
        <f>'IDT-1'!E89</f>
        <v>0</v>
      </c>
      <c r="AF89" s="26"/>
      <c r="AG89">
        <f t="shared" si="5"/>
        <v>175.71646417141181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10.91</v>
      </c>
      <c r="I90">
        <f>Bawana_NG!S90</f>
        <v>29.07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76.86999999999999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96.65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2.2713007408277082</v>
      </c>
      <c r="AD90">
        <f t="shared" si="4"/>
        <v>255.83105617141183</v>
      </c>
      <c r="AE90">
        <f>'IDT-1'!E90</f>
        <v>0</v>
      </c>
      <c r="AF90" s="26"/>
      <c r="AG90">
        <f t="shared" si="5"/>
        <v>180.83105617141183</v>
      </c>
      <c r="AI90" s="75">
        <f>PXIL!K90</f>
        <v>0</v>
      </c>
      <c r="AJ90" s="75">
        <f>PXIL!Q90</f>
        <v>0</v>
      </c>
      <c r="AK90" s="75">
        <f>RTM_IEX!K90</f>
        <v>5.16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10.91</v>
      </c>
      <c r="I91">
        <f>Bawana_NG!S91</f>
        <v>29.07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77.87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48.32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1.8093887408277078</v>
      </c>
      <c r="AD91">
        <f t="shared" si="4"/>
        <v>203.80296817141181</v>
      </c>
      <c r="AE91">
        <f>'IDT-1'!E91</f>
        <v>0</v>
      </c>
      <c r="AF91" s="26"/>
      <c r="AG91">
        <f t="shared" si="5"/>
        <v>128.80296817141181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10.91</v>
      </c>
      <c r="I92">
        <f>Bawana_NG!S92</f>
        <v>29.07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77.900000000000006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96.65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2.234956740827708</v>
      </c>
      <c r="AD92">
        <f t="shared" si="4"/>
        <v>251.73740017141182</v>
      </c>
      <c r="AE92">
        <f>'IDT-1'!E92</f>
        <v>0</v>
      </c>
      <c r="AF92" s="26"/>
      <c r="AG92">
        <f t="shared" si="5"/>
        <v>176.73740017141182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10.91</v>
      </c>
      <c r="I93">
        <f>Bawana_NG!S93</f>
        <v>29.07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77.900000000000006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96.65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2.234956740827708</v>
      </c>
      <c r="AD93">
        <f t="shared" si="4"/>
        <v>251.73740017141182</v>
      </c>
      <c r="AE93">
        <f>'IDT-1'!E93</f>
        <v>0</v>
      </c>
      <c r="AF93" s="26"/>
      <c r="AG93">
        <f t="shared" si="5"/>
        <v>176.73740017141182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36.36</v>
      </c>
      <c r="H94">
        <f>PPCL_Spot!S94</f>
        <v>10.91</v>
      </c>
      <c r="I94">
        <f>Bawana_NG!S94</f>
        <v>29.07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77.8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96.65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2.2595087408277079</v>
      </c>
      <c r="AD94">
        <f t="shared" si="4"/>
        <v>254.50284817141181</v>
      </c>
      <c r="AE94">
        <f>'IDT-1'!E94</f>
        <v>0</v>
      </c>
      <c r="AF94" s="26"/>
      <c r="AG94">
        <f t="shared" si="5"/>
        <v>179.50284817141181</v>
      </c>
      <c r="AI94" s="75">
        <f>PXIL!K94</f>
        <v>0</v>
      </c>
      <c r="AJ94" s="75">
        <f>PXIL!Q94</f>
        <v>0</v>
      </c>
      <c r="AK94" s="75">
        <f>RTM_IEX!K94</f>
        <v>2.89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36.36</v>
      </c>
      <c r="H95">
        <f>PPCL_Spot!S95</f>
        <v>10.91</v>
      </c>
      <c r="I95">
        <f>Bawana_NG!S95</f>
        <v>29.07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77.8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38.659999999999997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1.7237647408277079</v>
      </c>
      <c r="AD95">
        <f t="shared" si="4"/>
        <v>194.15859217141181</v>
      </c>
      <c r="AE95">
        <f>'IDT-1'!E95</f>
        <v>0</v>
      </c>
      <c r="AF95" s="26"/>
      <c r="AG95">
        <f t="shared" si="5"/>
        <v>119.15859217141181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36.36</v>
      </c>
      <c r="H96">
        <f>PPCL_Spot!S96</f>
        <v>10.91</v>
      </c>
      <c r="I96">
        <f>Bawana_NG!S96</f>
        <v>26.362735125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77.8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86.98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2.1251568099277081</v>
      </c>
      <c r="AD96">
        <f t="shared" si="4"/>
        <v>239.3699352273118</v>
      </c>
      <c r="AE96">
        <f>'IDT-1'!E96</f>
        <v>0</v>
      </c>
      <c r="AF96" s="26"/>
      <c r="AG96">
        <f t="shared" si="5"/>
        <v>164.3699352273118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36.36</v>
      </c>
      <c r="H97">
        <f>PPCL_Spot!S97</f>
        <v>10.91</v>
      </c>
      <c r="I97">
        <f>Bawana_NG!S97</f>
        <v>27.892907249999997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77.8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86.98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2.1792783246277074</v>
      </c>
      <c r="AD97">
        <f t="shared" si="4"/>
        <v>245.46598583761178</v>
      </c>
      <c r="AE97">
        <f>'IDT-1'!E97</f>
        <v>0</v>
      </c>
      <c r="AF97" s="26"/>
      <c r="AG97">
        <f t="shared" si="5"/>
        <v>170.46598583761178</v>
      </c>
      <c r="AI97" s="75">
        <f>PXIL!K97</f>
        <v>0</v>
      </c>
      <c r="AJ97" s="75">
        <f>PXIL!Q97</f>
        <v>0</v>
      </c>
      <c r="AK97" s="75">
        <f>RTM_IEX!K97</f>
        <v>4.62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10.91</v>
      </c>
      <c r="I98">
        <f>Bawana_NG!S98</f>
        <v>26.362735125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77.8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77.319999999999993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2.0401488099277079</v>
      </c>
      <c r="AD98">
        <f t="shared" si="4"/>
        <v>229.79494322731179</v>
      </c>
      <c r="AE98">
        <f>'IDT-1'!E98</f>
        <v>0</v>
      </c>
      <c r="AF98" s="26"/>
      <c r="AG98">
        <f t="shared" si="5"/>
        <v>154.79494322731179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4.8663943711721148E-2</v>
      </c>
      <c r="F99">
        <f t="shared" si="6"/>
        <v>0</v>
      </c>
      <c r="G99">
        <f t="shared" si="6"/>
        <v>0.87264000000000064</v>
      </c>
      <c r="H99">
        <f t="shared" si="6"/>
        <v>0.24248069165776609</v>
      </c>
      <c r="I99">
        <f t="shared" si="6"/>
        <v>0.73695711107757411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1.8446749999999992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0.54123750000000004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4.3765657074948811E-2</v>
      </c>
      <c r="AD99">
        <f t="shared" si="6"/>
        <v>4.3671185893721134</v>
      </c>
      <c r="AE99">
        <f t="shared" si="6"/>
        <v>0</v>
      </c>
      <c r="AG99">
        <f t="shared" si="6"/>
        <v>4.0671185893721145</v>
      </c>
      <c r="AI99">
        <f t="shared" si="6"/>
        <v>0</v>
      </c>
      <c r="AJ99">
        <f t="shared" si="6"/>
        <v>0</v>
      </c>
      <c r="AK99">
        <f t="shared" si="6"/>
        <v>7.1654999999999983E-2</v>
      </c>
      <c r="AL99">
        <f t="shared" si="6"/>
        <v>-0.28000000000000003</v>
      </c>
      <c r="AM99">
        <f t="shared" si="6"/>
        <v>0</v>
      </c>
      <c r="AN99">
        <f t="shared" si="6"/>
        <v>0</v>
      </c>
      <c r="AO99">
        <f t="shared" si="6"/>
        <v>0.135325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2.1806057238121701</v>
      </c>
      <c r="I3">
        <f>Bawana_NG!R3</f>
        <v>18.819999999999997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0.24878133036954708</v>
      </c>
      <c r="AD3">
        <f>SUM(B3:AB3,AI3:AR3)-AC3</f>
        <v>28.021824393442621</v>
      </c>
      <c r="AE3">
        <f>'IDT-1'!D3</f>
        <v>0</v>
      </c>
      <c r="AF3" s="26"/>
      <c r="AG3">
        <f>SUM(AD3:AF3)</f>
        <v>28.021824393442621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2.1806057238121701</v>
      </c>
      <c r="I4">
        <f>Bawana_NG!R4</f>
        <v>18.819999999999997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0.24878133036954708</v>
      </c>
      <c r="AD4">
        <f t="shared" ref="AD4:AD67" si="1">SUM(B4:AB4,AI4:AR4)-AC4</f>
        <v>28.021824393442621</v>
      </c>
      <c r="AE4">
        <f>'IDT-1'!D4</f>
        <v>0</v>
      </c>
      <c r="AF4" s="26"/>
      <c r="AG4">
        <f t="shared" ref="AG4:AG67" si="2">SUM(AD4:AF4)</f>
        <v>28.021824393442621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2.1806057238121701</v>
      </c>
      <c r="I5">
        <f>Bawana_NG!R5</f>
        <v>18.819999999999997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0.24878133036954708</v>
      </c>
      <c r="AD5">
        <f t="shared" si="1"/>
        <v>28.021824393442621</v>
      </c>
      <c r="AE5">
        <f>'IDT-1'!D5</f>
        <v>0</v>
      </c>
      <c r="AF5" s="26"/>
      <c r="AG5">
        <f t="shared" si="2"/>
        <v>28.021824393442621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2.1806057238121701</v>
      </c>
      <c r="I6">
        <f>Bawana_NG!R6</f>
        <v>17.819999999999997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0.23998133036954708</v>
      </c>
      <c r="AD6">
        <f t="shared" si="1"/>
        <v>27.030624393442618</v>
      </c>
      <c r="AE6">
        <f>'IDT-1'!D6</f>
        <v>0</v>
      </c>
      <c r="AF6" s="26"/>
      <c r="AG6">
        <f t="shared" si="2"/>
        <v>27.030624393442618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2.0099999999999998</v>
      </c>
      <c r="I7">
        <f>Bawana_NG!R7</f>
        <v>23.75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0.29066400000000003</v>
      </c>
      <c r="AD7">
        <f t="shared" si="1"/>
        <v>32.739336000000002</v>
      </c>
      <c r="AE7">
        <f>'IDT-1'!D7</f>
        <v>0</v>
      </c>
      <c r="AF7" s="26"/>
      <c r="AG7">
        <f t="shared" si="2"/>
        <v>32.739336000000002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2.0099999999999998</v>
      </c>
      <c r="I8">
        <f>Bawana_NG!R8</f>
        <v>14.819999999999997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0.21207999999999996</v>
      </c>
      <c r="AD8">
        <f t="shared" si="1"/>
        <v>23.887919999999994</v>
      </c>
      <c r="AE8">
        <f>'IDT-1'!D8</f>
        <v>0</v>
      </c>
      <c r="AF8" s="26"/>
      <c r="AG8">
        <f t="shared" si="2"/>
        <v>23.887919999999994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2.0099999999999998</v>
      </c>
      <c r="I9">
        <f>Bawana_NG!R9</f>
        <v>17.82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0.23848000000000003</v>
      </c>
      <c r="AD9">
        <f t="shared" si="1"/>
        <v>26.861520000000002</v>
      </c>
      <c r="AE9">
        <f>'IDT-1'!D9</f>
        <v>0</v>
      </c>
      <c r="AF9" s="26"/>
      <c r="AG9">
        <f t="shared" si="2"/>
        <v>26.861520000000002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2.0099999999999998</v>
      </c>
      <c r="I10">
        <f>Bawana_NG!R10</f>
        <v>17.82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0.23848000000000003</v>
      </c>
      <c r="AD10">
        <f t="shared" si="1"/>
        <v>26.861520000000002</v>
      </c>
      <c r="AE10">
        <f>'IDT-1'!D10</f>
        <v>0</v>
      </c>
      <c r="AF10" s="26"/>
      <c r="AG10">
        <f t="shared" si="2"/>
        <v>26.861520000000002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2.0905973135181481</v>
      </c>
      <c r="I11">
        <f>Bawana_NG!R11</f>
        <v>16.819999999999997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0.23038925635895968</v>
      </c>
      <c r="AD11">
        <f t="shared" si="1"/>
        <v>25.950208057159184</v>
      </c>
      <c r="AE11">
        <f>'IDT-1'!D11</f>
        <v>0</v>
      </c>
      <c r="AF11" s="26"/>
      <c r="AG11">
        <f t="shared" si="2"/>
        <v>25.950208057159184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2.0905973135181481</v>
      </c>
      <c r="I12">
        <f>Bawana_NG!R12</f>
        <v>16.819999999999997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0.23038925635895968</v>
      </c>
      <c r="AD12">
        <f t="shared" si="1"/>
        <v>25.950208057159184</v>
      </c>
      <c r="AE12">
        <f>'IDT-1'!D12</f>
        <v>0</v>
      </c>
      <c r="AF12" s="26"/>
      <c r="AG12">
        <f t="shared" si="2"/>
        <v>25.950208057159184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2.0905973135181481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0.26118925635895973</v>
      </c>
      <c r="AD13">
        <f t="shared" si="1"/>
        <v>29.419408057159188</v>
      </c>
      <c r="AE13">
        <f>'IDT-1'!D13</f>
        <v>0</v>
      </c>
      <c r="AF13" s="26"/>
      <c r="AG13">
        <f t="shared" si="2"/>
        <v>29.419408057159188</v>
      </c>
      <c r="AI13" s="75">
        <f>PXIL!L13</f>
        <v>0</v>
      </c>
      <c r="AJ13" s="75">
        <f>PXIL!R13</f>
        <v>0</v>
      </c>
      <c r="AK13" s="75">
        <f>RTM_IEX!L13</f>
        <v>14.5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2.0905973135181481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0.13358925635895971</v>
      </c>
      <c r="AD14">
        <f t="shared" si="1"/>
        <v>15.047008057159189</v>
      </c>
      <c r="AE14">
        <f>'IDT-1'!D14</f>
        <v>0</v>
      </c>
      <c r="AF14" s="26"/>
      <c r="AG14">
        <f t="shared" si="2"/>
        <v>15.047008057159189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2.1806057238121701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0.13438133036954711</v>
      </c>
      <c r="AD15">
        <f t="shared" si="1"/>
        <v>15.136224393442625</v>
      </c>
      <c r="AE15">
        <f>'IDT-1'!D15</f>
        <v>0</v>
      </c>
      <c r="AF15" s="26"/>
      <c r="AG15">
        <f t="shared" si="2"/>
        <v>15.136224393442625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2.1806057238121701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0.13438133036954711</v>
      </c>
      <c r="AD16">
        <f t="shared" si="1"/>
        <v>15.136224393442625</v>
      </c>
      <c r="AE16">
        <f>'IDT-1'!D16</f>
        <v>0</v>
      </c>
      <c r="AF16" s="26"/>
      <c r="AG16">
        <f t="shared" si="2"/>
        <v>15.136224393442625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2.1806057238121701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0.13438133036954711</v>
      </c>
      <c r="AD17">
        <f t="shared" si="1"/>
        <v>15.136224393442625</v>
      </c>
      <c r="AE17">
        <f>'IDT-1'!D17</f>
        <v>0</v>
      </c>
      <c r="AF17" s="26"/>
      <c r="AG17">
        <f t="shared" si="2"/>
        <v>15.136224393442625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2.1806057238121701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0.13438133036954711</v>
      </c>
      <c r="AD18">
        <f t="shared" si="1"/>
        <v>15.136224393442625</v>
      </c>
      <c r="AE18">
        <f>'IDT-1'!D18</f>
        <v>0</v>
      </c>
      <c r="AF18" s="26"/>
      <c r="AG18">
        <f t="shared" si="2"/>
        <v>15.136224393442625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2.2399999999999998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0.25396799999999997</v>
      </c>
      <c r="AD19">
        <f t="shared" si="1"/>
        <v>28.606031999999999</v>
      </c>
      <c r="AE19">
        <f>'IDT-1'!D19</f>
        <v>0</v>
      </c>
      <c r="AF19" s="26"/>
      <c r="AG19">
        <f t="shared" si="2"/>
        <v>28.606031999999999</v>
      </c>
      <c r="AI19" s="75">
        <f>PXIL!L19</f>
        <v>0</v>
      </c>
      <c r="AJ19" s="75">
        <f>PXIL!R19</f>
        <v>0</v>
      </c>
      <c r="AK19" s="75">
        <f>RTM_IEX!L19</f>
        <v>13.53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2.2399999999999998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0.134904</v>
      </c>
      <c r="AD20">
        <f t="shared" si="1"/>
        <v>15.195095999999999</v>
      </c>
      <c r="AE20">
        <f>'IDT-1'!D20</f>
        <v>0</v>
      </c>
      <c r="AF20" s="26"/>
      <c r="AG20">
        <f t="shared" si="2"/>
        <v>15.195095999999999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2.2399999999999998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0.134904</v>
      </c>
      <c r="AD21">
        <f t="shared" si="1"/>
        <v>15.195095999999999</v>
      </c>
      <c r="AE21">
        <f>'IDT-1'!D21</f>
        <v>0</v>
      </c>
      <c r="AF21" s="26"/>
      <c r="AG21">
        <f t="shared" si="2"/>
        <v>15.195095999999999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2.2399999999999998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0.134904</v>
      </c>
      <c r="AD22">
        <f t="shared" si="1"/>
        <v>15.195095999999999</v>
      </c>
      <c r="AE22">
        <f>'IDT-1'!D22</f>
        <v>0</v>
      </c>
      <c r="AF22" s="26"/>
      <c r="AG22">
        <f t="shared" si="2"/>
        <v>15.195095999999999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2.2399999999999998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0.134904</v>
      </c>
      <c r="AD23">
        <f t="shared" si="1"/>
        <v>15.195095999999999</v>
      </c>
      <c r="AE23">
        <f>'IDT-1'!D23</f>
        <v>0</v>
      </c>
      <c r="AF23" s="26"/>
      <c r="AG23">
        <f t="shared" si="2"/>
        <v>15.195095999999999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2.2399999999999998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0.134904</v>
      </c>
      <c r="AD24">
        <f t="shared" si="1"/>
        <v>15.195095999999999</v>
      </c>
      <c r="AE24">
        <f>'IDT-1'!D24</f>
        <v>0</v>
      </c>
      <c r="AF24" s="26"/>
      <c r="AG24">
        <f t="shared" si="2"/>
        <v>15.195095999999999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2.2399999999999998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0.25396799999999997</v>
      </c>
      <c r="AD25">
        <f t="shared" si="1"/>
        <v>28.606031999999999</v>
      </c>
      <c r="AE25">
        <f>'IDT-1'!D25</f>
        <v>0</v>
      </c>
      <c r="AF25" s="26"/>
      <c r="AG25">
        <f t="shared" si="2"/>
        <v>28.606031999999999</v>
      </c>
      <c r="AI25" s="75">
        <f>PXIL!L25</f>
        <v>0</v>
      </c>
      <c r="AJ25" s="75">
        <f>PXIL!R25</f>
        <v>0</v>
      </c>
      <c r="AK25" s="75">
        <f>RTM_IEX!L25</f>
        <v>13.53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2.2399999999999998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0.134904</v>
      </c>
      <c r="AD26">
        <f t="shared" si="1"/>
        <v>15.195095999999999</v>
      </c>
      <c r="AE26">
        <f>'IDT-1'!D26</f>
        <v>0</v>
      </c>
      <c r="AF26" s="26"/>
      <c r="AG26">
        <f t="shared" si="2"/>
        <v>15.195095999999999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2.2399999999999998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0.134904</v>
      </c>
      <c r="AD27">
        <f t="shared" si="1"/>
        <v>15.195095999999999</v>
      </c>
      <c r="AE27">
        <f>'IDT-1'!D27</f>
        <v>0</v>
      </c>
      <c r="AF27" s="26"/>
      <c r="AG27">
        <f t="shared" si="2"/>
        <v>15.195095999999999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2.2399999999999998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0.134904</v>
      </c>
      <c r="AD28">
        <f t="shared" si="1"/>
        <v>15.195095999999999</v>
      </c>
      <c r="AE28">
        <f>'IDT-1'!D28</f>
        <v>0</v>
      </c>
      <c r="AF28" s="26"/>
      <c r="AG28">
        <f t="shared" si="2"/>
        <v>15.195095999999999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2.2399999999999998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0.134904</v>
      </c>
      <c r="AD29">
        <f t="shared" si="1"/>
        <v>15.195095999999999</v>
      </c>
      <c r="AE29">
        <f>'IDT-1'!D29</f>
        <v>0</v>
      </c>
      <c r="AF29" s="26"/>
      <c r="AG29">
        <f t="shared" si="2"/>
        <v>15.195095999999999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2.2399999999999998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0.134904</v>
      </c>
      <c r="AD30">
        <f t="shared" si="1"/>
        <v>15.195095999999999</v>
      </c>
      <c r="AE30">
        <f>'IDT-1'!D30</f>
        <v>0</v>
      </c>
      <c r="AF30" s="26"/>
      <c r="AG30">
        <f t="shared" si="2"/>
        <v>15.195095999999999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2.2399999999999998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0.24543200000000001</v>
      </c>
      <c r="AD31">
        <f t="shared" si="1"/>
        <v>27.644568</v>
      </c>
      <c r="AE31">
        <f>'IDT-1'!D31</f>
        <v>0</v>
      </c>
      <c r="AF31" s="26"/>
      <c r="AG31">
        <f t="shared" si="2"/>
        <v>27.644568</v>
      </c>
      <c r="AI31" s="75">
        <f>PXIL!L31</f>
        <v>0</v>
      </c>
      <c r="AJ31" s="75">
        <f>PXIL!R31</f>
        <v>0</v>
      </c>
      <c r="AK31" s="75">
        <f>RTM_IEX!L31</f>
        <v>12.56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2.2399999999999998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0.134904</v>
      </c>
      <c r="AD32">
        <f t="shared" si="1"/>
        <v>15.195095999999999</v>
      </c>
      <c r="AE32">
        <f>'IDT-1'!D32</f>
        <v>0</v>
      </c>
      <c r="AF32" s="26"/>
      <c r="AG32">
        <f t="shared" si="2"/>
        <v>15.195095999999999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2.2399999999999998</v>
      </c>
      <c r="I33">
        <f>Bawana_NG!R33</f>
        <v>5.8202718029062614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0.21146639186557509</v>
      </c>
      <c r="AD33">
        <f t="shared" si="1"/>
        <v>23.818805411040685</v>
      </c>
      <c r="AE33">
        <f>'IDT-1'!D33</f>
        <v>0</v>
      </c>
      <c r="AF33" s="26"/>
      <c r="AG33">
        <f t="shared" si="2"/>
        <v>23.818805411040685</v>
      </c>
      <c r="AI33" s="75">
        <f>PXIL!L33</f>
        <v>0</v>
      </c>
      <c r="AJ33" s="75">
        <f>PXIL!R33</f>
        <v>0</v>
      </c>
      <c r="AK33" s="75">
        <f>RTM_IEX!L33</f>
        <v>8.6999999999999993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2.2399999999999998</v>
      </c>
      <c r="I34">
        <f>Bawana_NG!R34</f>
        <v>5.8202718029062614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0.21146639186557509</v>
      </c>
      <c r="AD34">
        <f t="shared" si="1"/>
        <v>23.818805411040685</v>
      </c>
      <c r="AE34">
        <f>'IDT-1'!D34</f>
        <v>0</v>
      </c>
      <c r="AF34" s="26"/>
      <c r="AG34">
        <f t="shared" si="2"/>
        <v>23.818805411040685</v>
      </c>
      <c r="AI34" s="75">
        <f>PXIL!L34</f>
        <v>0</v>
      </c>
      <c r="AJ34" s="75">
        <f>PXIL!R34</f>
        <v>0</v>
      </c>
      <c r="AK34" s="75">
        <f>RTM_IEX!L34</f>
        <v>8.6999999999999993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2.0099999999999998</v>
      </c>
      <c r="I35">
        <f>Bawana_NG!R35</f>
        <v>5.8202718029062614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0.20944239186557512</v>
      </c>
      <c r="AD35">
        <f t="shared" si="1"/>
        <v>23.590829411040684</v>
      </c>
      <c r="AE35">
        <f>'IDT-1'!D35</f>
        <v>0</v>
      </c>
      <c r="AF35" s="26"/>
      <c r="AG35">
        <f t="shared" si="2"/>
        <v>23.590829411040684</v>
      </c>
      <c r="AI35" s="75">
        <f>PXIL!L35</f>
        <v>0</v>
      </c>
      <c r="AJ35" s="75">
        <f>PXIL!R35</f>
        <v>0</v>
      </c>
      <c r="AK35" s="75">
        <f>RTM_IEX!L35</f>
        <v>8.6999999999999993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2.0099999999999998</v>
      </c>
      <c r="I36">
        <f>Bawana_NG!R36</f>
        <v>5.8202718029062614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0.20944239186557512</v>
      </c>
      <c r="AD36">
        <f t="shared" si="1"/>
        <v>23.590829411040684</v>
      </c>
      <c r="AE36">
        <f>'IDT-1'!D36</f>
        <v>0</v>
      </c>
      <c r="AF36" s="26"/>
      <c r="AG36">
        <f t="shared" si="2"/>
        <v>23.590829411040684</v>
      </c>
      <c r="AI36" s="75">
        <f>PXIL!L36</f>
        <v>0</v>
      </c>
      <c r="AJ36" s="75">
        <f>PXIL!R36</f>
        <v>0</v>
      </c>
      <c r="AK36" s="75">
        <f>RTM_IEX!L36</f>
        <v>8.6999999999999993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2.0099999999999998</v>
      </c>
      <c r="I37">
        <f>Bawana_NG!R37</f>
        <v>5.8202718029062614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0.26048239186557509</v>
      </c>
      <c r="AD37">
        <f t="shared" si="1"/>
        <v>29.339789411040684</v>
      </c>
      <c r="AE37">
        <f>'IDT-1'!D37</f>
        <v>0</v>
      </c>
      <c r="AF37" s="26"/>
      <c r="AG37">
        <f t="shared" si="2"/>
        <v>29.339789411040684</v>
      </c>
      <c r="AI37" s="75">
        <f>PXIL!L37</f>
        <v>0</v>
      </c>
      <c r="AJ37" s="75">
        <f>PXIL!R37</f>
        <v>0</v>
      </c>
      <c r="AK37" s="75">
        <f>RTM_IEX!L37</f>
        <v>14.5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2.0099999999999998</v>
      </c>
      <c r="I38">
        <f>Bawana_NG!R38</f>
        <v>5.8202718029062614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0.2009063918655751</v>
      </c>
      <c r="AD38">
        <f t="shared" si="1"/>
        <v>22.629365411040684</v>
      </c>
      <c r="AE38">
        <f>'IDT-1'!D38</f>
        <v>0</v>
      </c>
      <c r="AF38" s="26"/>
      <c r="AG38">
        <f t="shared" si="2"/>
        <v>22.629365411040684</v>
      </c>
      <c r="AI38" s="75">
        <f>PXIL!L38</f>
        <v>0</v>
      </c>
      <c r="AJ38" s="75">
        <f>PXIL!R38</f>
        <v>0</v>
      </c>
      <c r="AK38" s="75">
        <f>RTM_IEX!L38</f>
        <v>7.73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0.22633833313183802</v>
      </c>
      <c r="AD39">
        <f t="shared" si="1"/>
        <v>25.493926795486114</v>
      </c>
      <c r="AE39">
        <f>'IDT-1'!D39</f>
        <v>0</v>
      </c>
      <c r="AF39" s="26"/>
      <c r="AG39">
        <f t="shared" si="2"/>
        <v>25.493926795486114</v>
      </c>
      <c r="AI39" s="75">
        <f>PXIL!L39</f>
        <v>0</v>
      </c>
      <c r="AJ39" s="75">
        <f>PXIL!R39</f>
        <v>0</v>
      </c>
      <c r="AK39" s="75">
        <f>RTM_IEX!L39</f>
        <v>10.63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0.234874333131838</v>
      </c>
      <c r="AD40">
        <f t="shared" si="1"/>
        <v>26.455390795486114</v>
      </c>
      <c r="AE40">
        <f>'IDT-1'!D40</f>
        <v>0</v>
      </c>
      <c r="AF40" s="26"/>
      <c r="AG40">
        <f t="shared" si="2"/>
        <v>26.455390795486114</v>
      </c>
      <c r="AI40" s="75">
        <f>PXIL!L40</f>
        <v>0</v>
      </c>
      <c r="AJ40" s="75">
        <f>PXIL!R40</f>
        <v>0</v>
      </c>
      <c r="AK40" s="75">
        <f>RTM_IEX!L40</f>
        <v>11.6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0.234874333131838</v>
      </c>
      <c r="AD41">
        <f t="shared" si="1"/>
        <v>26.455390795486114</v>
      </c>
      <c r="AE41">
        <f>'IDT-1'!D41</f>
        <v>0</v>
      </c>
      <c r="AF41" s="26"/>
      <c r="AG41">
        <f t="shared" si="2"/>
        <v>26.455390795486114</v>
      </c>
      <c r="AI41" s="75">
        <f>PXIL!L41</f>
        <v>0</v>
      </c>
      <c r="AJ41" s="75">
        <f>PXIL!R41</f>
        <v>0</v>
      </c>
      <c r="AK41" s="75">
        <f>RTM_IEX!L41</f>
        <v>11.6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0.234874333131838</v>
      </c>
      <c r="AD42">
        <f t="shared" si="1"/>
        <v>26.455390795486114</v>
      </c>
      <c r="AE42">
        <f>'IDT-1'!D42</f>
        <v>0</v>
      </c>
      <c r="AF42" s="26"/>
      <c r="AG42">
        <f t="shared" si="2"/>
        <v>26.455390795486114</v>
      </c>
      <c r="AI42" s="75">
        <f>PXIL!L42</f>
        <v>0</v>
      </c>
      <c r="AJ42" s="75">
        <f>PXIL!R42</f>
        <v>0</v>
      </c>
      <c r="AK42" s="75">
        <f>RTM_IEX!L42</f>
        <v>11.6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5.8202718029062614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0.27737839186557511</v>
      </c>
      <c r="AD43">
        <f t="shared" si="1"/>
        <v>31.242893411040686</v>
      </c>
      <c r="AE43">
        <f>'IDT-1'!D43</f>
        <v>0</v>
      </c>
      <c r="AF43" s="26"/>
      <c r="AG43">
        <f t="shared" si="2"/>
        <v>31.242893411040686</v>
      </c>
      <c r="AI43" s="75">
        <f>PXIL!L43</f>
        <v>0</v>
      </c>
      <c r="AJ43" s="75">
        <f>PXIL!R43</f>
        <v>0</v>
      </c>
      <c r="AK43" s="75">
        <f>RTM_IEX!L43</f>
        <v>16.43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</v>
      </c>
      <c r="I44">
        <f>Bawana_NG!R44</f>
        <v>5.8202718029062614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0.20935439186557514</v>
      </c>
      <c r="AD44">
        <f t="shared" si="1"/>
        <v>23.580917411040687</v>
      </c>
      <c r="AE44">
        <f>'IDT-1'!D44</f>
        <v>0</v>
      </c>
      <c r="AF44" s="26"/>
      <c r="AG44">
        <f t="shared" si="2"/>
        <v>23.580917411040687</v>
      </c>
      <c r="AI44" s="75">
        <f>PXIL!L44</f>
        <v>0</v>
      </c>
      <c r="AJ44" s="75">
        <f>PXIL!R44</f>
        <v>0</v>
      </c>
      <c r="AK44" s="75">
        <f>RTM_IEX!L44</f>
        <v>8.6999999999999993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5.8202718029062614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0.24332239186557514</v>
      </c>
      <c r="AD45">
        <f t="shared" si="1"/>
        <v>27.406949411040685</v>
      </c>
      <c r="AE45">
        <f>'IDT-1'!D45</f>
        <v>0</v>
      </c>
      <c r="AF45" s="26"/>
      <c r="AG45">
        <f t="shared" si="2"/>
        <v>27.406949411040685</v>
      </c>
      <c r="AI45" s="75">
        <f>PXIL!L45</f>
        <v>0</v>
      </c>
      <c r="AJ45" s="75">
        <f>PXIL!R45</f>
        <v>0</v>
      </c>
      <c r="AK45" s="75">
        <f>RTM_IEX!L45</f>
        <v>12.56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1.8099999999999998</v>
      </c>
      <c r="I46">
        <f>Bawana_NG!R46</f>
        <v>5.8202718029062614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0.2416503918655751</v>
      </c>
      <c r="AD46">
        <f t="shared" si="1"/>
        <v>27.218621411040687</v>
      </c>
      <c r="AE46">
        <f>'IDT-1'!D46</f>
        <v>0</v>
      </c>
      <c r="AF46" s="26"/>
      <c r="AG46">
        <f t="shared" si="2"/>
        <v>27.218621411040687</v>
      </c>
      <c r="AI46" s="75">
        <f>PXIL!L46</f>
        <v>0</v>
      </c>
      <c r="AJ46" s="75">
        <f>PXIL!R46</f>
        <v>0</v>
      </c>
      <c r="AK46" s="75">
        <f>RTM_IEX!L46</f>
        <v>12.56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1.8099999999999998</v>
      </c>
      <c r="I47">
        <f>Bawana_NG!R47</f>
        <v>5.8202718029062614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0.24763439186557509</v>
      </c>
      <c r="AD47">
        <f t="shared" si="1"/>
        <v>27.892637411040688</v>
      </c>
      <c r="AE47">
        <f>'IDT-1'!D47</f>
        <v>0</v>
      </c>
      <c r="AF47" s="26"/>
      <c r="AG47">
        <f t="shared" si="2"/>
        <v>27.892637411040688</v>
      </c>
      <c r="AI47" s="75">
        <f>PXIL!L47</f>
        <v>0</v>
      </c>
      <c r="AJ47" s="75">
        <f>PXIL!R47</f>
        <v>0</v>
      </c>
      <c r="AK47" s="75">
        <f>RTM_IEX!L47</f>
        <v>13.24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1.8099999999999998</v>
      </c>
      <c r="I48">
        <f>Bawana_NG!R48</f>
        <v>5.8202718029062614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0.2493063918655751</v>
      </c>
      <c r="AD48">
        <f t="shared" si="1"/>
        <v>28.080965411040687</v>
      </c>
      <c r="AE48">
        <f>'IDT-1'!D48</f>
        <v>0</v>
      </c>
      <c r="AF48" s="26"/>
      <c r="AG48">
        <f t="shared" si="2"/>
        <v>28.080965411040687</v>
      </c>
      <c r="AI48" s="75">
        <f>PXIL!L48</f>
        <v>0</v>
      </c>
      <c r="AJ48" s="75">
        <f>PXIL!R48</f>
        <v>0</v>
      </c>
      <c r="AK48" s="75">
        <f>RTM_IEX!L48</f>
        <v>13.43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1.8099999999999998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0.292688</v>
      </c>
      <c r="AD49">
        <f t="shared" si="1"/>
        <v>32.967312</v>
      </c>
      <c r="AE49">
        <f>'IDT-1'!D49</f>
        <v>0</v>
      </c>
      <c r="AF49" s="26"/>
      <c r="AG49">
        <f t="shared" si="2"/>
        <v>32.967312</v>
      </c>
      <c r="AI49" s="75">
        <f>PXIL!L49</f>
        <v>0</v>
      </c>
      <c r="AJ49" s="75">
        <f>PXIL!R49</f>
        <v>0</v>
      </c>
      <c r="AK49" s="75">
        <f>RTM_IEX!L49</f>
        <v>18.36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1.8099999999999998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0.224664</v>
      </c>
      <c r="AD50">
        <f t="shared" si="1"/>
        <v>25.305336</v>
      </c>
      <c r="AE50">
        <f>'IDT-1'!D50</f>
        <v>0</v>
      </c>
      <c r="AF50" s="26"/>
      <c r="AG50">
        <f t="shared" si="2"/>
        <v>25.305336</v>
      </c>
      <c r="AI50" s="75">
        <f>PXIL!L50</f>
        <v>0</v>
      </c>
      <c r="AJ50" s="75">
        <f>PXIL!R50</f>
        <v>0</v>
      </c>
      <c r="AK50" s="75">
        <f>RTM_IEX!L50</f>
        <v>10.63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1.1300000000000001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0.2442</v>
      </c>
      <c r="AD51">
        <f t="shared" si="1"/>
        <v>27.505800000000001</v>
      </c>
      <c r="AE51">
        <f>'IDT-1'!D51</f>
        <v>0</v>
      </c>
      <c r="AF51" s="26"/>
      <c r="AG51">
        <f t="shared" si="2"/>
        <v>27.505800000000001</v>
      </c>
      <c r="AI51" s="75">
        <f>PXIL!L51</f>
        <v>0</v>
      </c>
      <c r="AJ51" s="75">
        <f>PXIL!R51</f>
        <v>0</v>
      </c>
      <c r="AK51" s="75">
        <f>RTM_IEX!L51</f>
        <v>13.53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1.1300000000000001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0.24508000000000002</v>
      </c>
      <c r="AD52">
        <f t="shared" si="1"/>
        <v>27.60492</v>
      </c>
      <c r="AE52">
        <f>'IDT-1'!D52</f>
        <v>0</v>
      </c>
      <c r="AF52" s="26"/>
      <c r="AG52">
        <f t="shared" si="2"/>
        <v>27.60492</v>
      </c>
      <c r="AI52" s="75">
        <f>PXIL!L52</f>
        <v>0</v>
      </c>
      <c r="AJ52" s="75">
        <f>PXIL!R52</f>
        <v>0</v>
      </c>
      <c r="AK52" s="75">
        <f>RTM_IEX!L52</f>
        <v>13.63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1.1300000000000001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0.24587200000000001</v>
      </c>
      <c r="AD53">
        <f t="shared" si="1"/>
        <v>27.694127999999999</v>
      </c>
      <c r="AE53">
        <f>'IDT-1'!D53</f>
        <v>0</v>
      </c>
      <c r="AF53" s="26"/>
      <c r="AG53">
        <f t="shared" si="2"/>
        <v>27.694127999999999</v>
      </c>
      <c r="AI53" s="75">
        <f>PXIL!L53</f>
        <v>0</v>
      </c>
      <c r="AJ53" s="75">
        <f>PXIL!R53</f>
        <v>0</v>
      </c>
      <c r="AK53" s="75">
        <f>RTM_IEX!L53</f>
        <v>13.72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1.1300000000000001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0.24508000000000002</v>
      </c>
      <c r="AD54">
        <f t="shared" si="1"/>
        <v>27.60492</v>
      </c>
      <c r="AE54">
        <f>'IDT-1'!D54</f>
        <v>0</v>
      </c>
      <c r="AF54" s="26"/>
      <c r="AG54">
        <f t="shared" si="2"/>
        <v>27.60492</v>
      </c>
      <c r="AI54" s="75">
        <f>PXIL!L54</f>
        <v>0</v>
      </c>
      <c r="AJ54" s="75">
        <f>PXIL!R54</f>
        <v>0</v>
      </c>
      <c r="AK54" s="75">
        <f>RTM_IEX!L54</f>
        <v>13.63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1.76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0.2838</v>
      </c>
      <c r="AD55">
        <f t="shared" si="1"/>
        <v>31.966200000000001</v>
      </c>
      <c r="AE55">
        <f>'IDT-1'!D55</f>
        <v>0</v>
      </c>
      <c r="AF55" s="26"/>
      <c r="AG55">
        <f t="shared" si="2"/>
        <v>31.966200000000001</v>
      </c>
      <c r="AI55" s="75">
        <f>PXIL!L55</f>
        <v>0</v>
      </c>
      <c r="AJ55" s="75">
        <f>PXIL!R55</f>
        <v>0</v>
      </c>
      <c r="AK55" s="75">
        <f>RTM_IEX!L55</f>
        <v>17.399999999999999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1.76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0.22589599999999999</v>
      </c>
      <c r="AD56">
        <f t="shared" si="1"/>
        <v>25.444103999999999</v>
      </c>
      <c r="AE56">
        <f>'IDT-1'!D56</f>
        <v>0</v>
      </c>
      <c r="AF56" s="26"/>
      <c r="AG56">
        <f t="shared" si="2"/>
        <v>25.444103999999999</v>
      </c>
      <c r="AI56" s="75">
        <f>PXIL!L56</f>
        <v>0</v>
      </c>
      <c r="AJ56" s="75">
        <f>PXIL!R56</f>
        <v>0</v>
      </c>
      <c r="AK56" s="75">
        <f>RTM_IEX!L56</f>
        <v>10.82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1.1300000000000001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0.2442</v>
      </c>
      <c r="AD57">
        <f t="shared" si="1"/>
        <v>27.505800000000001</v>
      </c>
      <c r="AE57">
        <f>'IDT-1'!D57</f>
        <v>0</v>
      </c>
      <c r="AF57" s="26"/>
      <c r="AG57">
        <f t="shared" si="2"/>
        <v>27.505800000000001</v>
      </c>
      <c r="AI57" s="75">
        <f>PXIL!L57</f>
        <v>0</v>
      </c>
      <c r="AJ57" s="75">
        <f>PXIL!R57</f>
        <v>0</v>
      </c>
      <c r="AK57" s="75">
        <f>RTM_IEX!L57</f>
        <v>13.53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1.1300000000000001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0.2442</v>
      </c>
      <c r="AD58">
        <f t="shared" si="1"/>
        <v>27.505800000000001</v>
      </c>
      <c r="AE58">
        <f>'IDT-1'!D58</f>
        <v>0</v>
      </c>
      <c r="AF58" s="26"/>
      <c r="AG58">
        <f t="shared" si="2"/>
        <v>27.505800000000001</v>
      </c>
      <c r="AI58" s="75">
        <f>PXIL!L58</f>
        <v>0</v>
      </c>
      <c r="AJ58" s="75">
        <f>PXIL!R58</f>
        <v>0</v>
      </c>
      <c r="AK58" s="75">
        <f>RTM_IEX!L58</f>
        <v>13.53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1.74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0.24956799999999998</v>
      </c>
      <c r="AD59">
        <f t="shared" si="1"/>
        <v>28.110431999999999</v>
      </c>
      <c r="AE59">
        <f>'IDT-1'!D59</f>
        <v>0</v>
      </c>
      <c r="AF59" s="26"/>
      <c r="AG59">
        <f t="shared" si="2"/>
        <v>28.110431999999999</v>
      </c>
      <c r="AI59" s="75">
        <f>PXIL!L59</f>
        <v>0</v>
      </c>
      <c r="AJ59" s="75">
        <f>PXIL!R59</f>
        <v>0</v>
      </c>
      <c r="AK59" s="75">
        <f>RTM_IEX!L59</f>
        <v>13.53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1.74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0.24534400000000001</v>
      </c>
      <c r="AD60">
        <f t="shared" si="1"/>
        <v>27.634656</v>
      </c>
      <c r="AE60">
        <f>'IDT-1'!D60</f>
        <v>0</v>
      </c>
      <c r="AF60" s="26"/>
      <c r="AG60">
        <f t="shared" si="2"/>
        <v>27.634656</v>
      </c>
      <c r="AI60" s="75">
        <f>PXIL!L60</f>
        <v>0</v>
      </c>
      <c r="AJ60" s="75">
        <f>PXIL!R60</f>
        <v>0</v>
      </c>
      <c r="AK60" s="75">
        <f>RTM_IEX!L60</f>
        <v>13.05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1.74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0.28784799999999999</v>
      </c>
      <c r="AD61">
        <f t="shared" si="1"/>
        <v>32.422151999999997</v>
      </c>
      <c r="AE61">
        <f>'IDT-1'!D61</f>
        <v>0</v>
      </c>
      <c r="AF61" s="26"/>
      <c r="AG61">
        <f t="shared" si="2"/>
        <v>32.422151999999997</v>
      </c>
      <c r="AI61" s="75">
        <f>PXIL!L61</f>
        <v>0</v>
      </c>
      <c r="AJ61" s="75">
        <f>PXIL!R61</f>
        <v>0</v>
      </c>
      <c r="AK61" s="75">
        <f>RTM_IEX!L61</f>
        <v>17.88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1.74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0.15655199999999997</v>
      </c>
      <c r="AD62">
        <f t="shared" si="1"/>
        <v>17.633447999999998</v>
      </c>
      <c r="AE62">
        <f>'IDT-1'!D62</f>
        <v>0</v>
      </c>
      <c r="AF62" s="26"/>
      <c r="AG62">
        <f t="shared" si="2"/>
        <v>17.633447999999998</v>
      </c>
      <c r="AI62" s="75">
        <f>PXIL!L62</f>
        <v>0</v>
      </c>
      <c r="AJ62" s="75">
        <f>PXIL!R62</f>
        <v>0</v>
      </c>
      <c r="AK62" s="75">
        <f>RTM_IEX!L62</f>
        <v>2.96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1.74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0.13050399999999998</v>
      </c>
      <c r="AD63">
        <f t="shared" si="1"/>
        <v>14.699495999999998</v>
      </c>
      <c r="AE63">
        <f>'IDT-1'!D63</f>
        <v>0</v>
      </c>
      <c r="AF63" s="26"/>
      <c r="AG63">
        <f t="shared" si="2"/>
        <v>14.699495999999998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1.74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0.13050399999999998</v>
      </c>
      <c r="AD64">
        <f t="shared" si="1"/>
        <v>14.699495999999998</v>
      </c>
      <c r="AE64">
        <f>'IDT-1'!D64</f>
        <v>0</v>
      </c>
      <c r="AF64" s="26"/>
      <c r="AG64">
        <f t="shared" si="2"/>
        <v>14.699495999999998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1.74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0.24701599999999999</v>
      </c>
      <c r="AD65">
        <f t="shared" si="1"/>
        <v>27.822984000000002</v>
      </c>
      <c r="AE65">
        <f>'IDT-1'!D65</f>
        <v>0</v>
      </c>
      <c r="AF65" s="26"/>
      <c r="AG65">
        <f t="shared" si="2"/>
        <v>27.822984000000002</v>
      </c>
      <c r="AI65" s="75">
        <f>PXIL!L65</f>
        <v>0</v>
      </c>
      <c r="AJ65" s="75">
        <f>PXIL!R65</f>
        <v>0</v>
      </c>
      <c r="AK65" s="75">
        <f>RTM_IEX!L65</f>
        <v>13.24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1.76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0.13067999999999999</v>
      </c>
      <c r="AD66">
        <f t="shared" si="1"/>
        <v>14.719319999999998</v>
      </c>
      <c r="AE66">
        <f>'IDT-1'!D66</f>
        <v>0</v>
      </c>
      <c r="AF66" s="26"/>
      <c r="AG66">
        <f t="shared" si="2"/>
        <v>14.719319999999998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1.71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0.28758400000000006</v>
      </c>
      <c r="AD67">
        <f t="shared" si="1"/>
        <v>32.392415999999997</v>
      </c>
      <c r="AE67">
        <f>'IDT-1'!D67</f>
        <v>0</v>
      </c>
      <c r="AF67" s="26"/>
      <c r="AG67">
        <f t="shared" si="2"/>
        <v>32.392415999999997</v>
      </c>
      <c r="AI67" s="75">
        <f>PXIL!L67</f>
        <v>0</v>
      </c>
      <c r="AJ67" s="75">
        <f>PXIL!R67</f>
        <v>0</v>
      </c>
      <c r="AK67" s="75">
        <f>RTM_IEX!L67</f>
        <v>17.88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1.71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0.22800800000000004</v>
      </c>
      <c r="AD68">
        <f t="shared" ref="AD68:AD98" si="4">SUM(B68:AB68,AI68:AR68)-AC68</f>
        <v>25.681992000000001</v>
      </c>
      <c r="AE68">
        <f>'IDT-1'!D68</f>
        <v>0</v>
      </c>
      <c r="AF68" s="26"/>
      <c r="AG68">
        <f t="shared" ref="AG68:AG98" si="5">SUM(AD68:AF68)</f>
        <v>25.681992000000001</v>
      </c>
      <c r="AI68" s="75">
        <f>PXIL!L68</f>
        <v>0</v>
      </c>
      <c r="AJ68" s="75">
        <f>PXIL!R68</f>
        <v>0</v>
      </c>
      <c r="AK68" s="75">
        <f>RTM_IEX!L68</f>
        <v>11.11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0.86963765097875878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0.24190881132861308</v>
      </c>
      <c r="AD69">
        <f t="shared" si="4"/>
        <v>27.247728839650144</v>
      </c>
      <c r="AE69">
        <f>'IDT-1'!D69</f>
        <v>0</v>
      </c>
      <c r="AF69" s="26"/>
      <c r="AG69">
        <f t="shared" si="5"/>
        <v>27.247728839650144</v>
      </c>
      <c r="AI69" s="75">
        <f>PXIL!L69</f>
        <v>0</v>
      </c>
      <c r="AJ69" s="75">
        <f>PXIL!R69</f>
        <v>0</v>
      </c>
      <c r="AK69" s="75">
        <f>RTM_IEX!L69</f>
        <v>13.53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0.86963765097875878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0.12284481132861308</v>
      </c>
      <c r="AD70">
        <f t="shared" si="4"/>
        <v>13.836792839650144</v>
      </c>
      <c r="AE70">
        <f>'IDT-1'!D70</f>
        <v>0</v>
      </c>
      <c r="AF70" s="26"/>
      <c r="AG70">
        <f t="shared" si="5"/>
        <v>13.836792839650144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1.71</v>
      </c>
      <c r="I71">
        <f>Bawana_NG!R71</f>
        <v>5.7197536075813051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0.1293578317467155</v>
      </c>
      <c r="AD71">
        <f t="shared" si="4"/>
        <v>14.570395775834591</v>
      </c>
      <c r="AE71">
        <f>'IDT-1'!D71</f>
        <v>0</v>
      </c>
      <c r="AF71" s="26"/>
      <c r="AG71">
        <f t="shared" si="5"/>
        <v>14.570395775834591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1.71</v>
      </c>
      <c r="I72">
        <f>Bawana_NG!R72</f>
        <v>5.7197536075813051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0.1293578317467155</v>
      </c>
      <c r="AD72">
        <f t="shared" si="4"/>
        <v>14.570395775834591</v>
      </c>
      <c r="AE72">
        <f>'IDT-1'!D72</f>
        <v>0</v>
      </c>
      <c r="AF72" s="26"/>
      <c r="AG72">
        <f t="shared" si="5"/>
        <v>14.570395775834591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1.71</v>
      </c>
      <c r="I73">
        <f>Bawana_NG!R73</f>
        <v>5.7197536075813051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0.29690983174671548</v>
      </c>
      <c r="AD73">
        <f t="shared" si="4"/>
        <v>33.442843775834589</v>
      </c>
      <c r="AE73">
        <f>'IDT-1'!D73</f>
        <v>0</v>
      </c>
      <c r="AF73" s="26"/>
      <c r="AG73">
        <f t="shared" si="5"/>
        <v>33.442843775834589</v>
      </c>
      <c r="AI73" s="75">
        <f>PXIL!L73</f>
        <v>0</v>
      </c>
      <c r="AJ73" s="75">
        <f>PXIL!R73</f>
        <v>0</v>
      </c>
      <c r="AK73" s="75">
        <f>RTM_IEX!L73</f>
        <v>19.04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1.71</v>
      </c>
      <c r="I74">
        <f>Bawana_NG!R74</f>
        <v>5.7197536075813051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0.23566183174671551</v>
      </c>
      <c r="AD74">
        <f t="shared" si="4"/>
        <v>26.544091775834591</v>
      </c>
      <c r="AE74">
        <f>'IDT-1'!D74</f>
        <v>0</v>
      </c>
      <c r="AF74" s="26"/>
      <c r="AG74">
        <f t="shared" si="5"/>
        <v>26.544091775834591</v>
      </c>
      <c r="AI74" s="75">
        <f>PXIL!L74</f>
        <v>0</v>
      </c>
      <c r="AJ74" s="75">
        <f>PXIL!R74</f>
        <v>0</v>
      </c>
      <c r="AK74" s="75">
        <f>RTM_IEX!L74</f>
        <v>12.08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1.8800000000000001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0.24912800000000002</v>
      </c>
      <c r="AD75">
        <f t="shared" si="4"/>
        <v>28.060872</v>
      </c>
      <c r="AE75">
        <f>'IDT-1'!D75</f>
        <v>0</v>
      </c>
      <c r="AF75" s="26"/>
      <c r="AG75">
        <f t="shared" si="5"/>
        <v>28.060872</v>
      </c>
      <c r="AI75" s="75">
        <f>PXIL!L75</f>
        <v>0</v>
      </c>
      <c r="AJ75" s="75">
        <f>PXIL!R75</f>
        <v>0</v>
      </c>
      <c r="AK75" s="75">
        <f>RTM_IEX!L75</f>
        <v>13.34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1.8800000000000001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0.13173599999999999</v>
      </c>
      <c r="AD76">
        <f t="shared" si="4"/>
        <v>14.838263999999999</v>
      </c>
      <c r="AE76">
        <f>'IDT-1'!D76</f>
        <v>0</v>
      </c>
      <c r="AF76" s="26"/>
      <c r="AG76">
        <f t="shared" si="5"/>
        <v>14.838263999999999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1.8800000000000001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0.13173599999999999</v>
      </c>
      <c r="AD77">
        <f t="shared" si="4"/>
        <v>14.838263999999999</v>
      </c>
      <c r="AE77">
        <f>'IDT-1'!D77</f>
        <v>0</v>
      </c>
      <c r="AF77" s="26"/>
      <c r="AG77">
        <f t="shared" si="5"/>
        <v>14.838263999999999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0.13279199999999999</v>
      </c>
      <c r="AD78">
        <f t="shared" si="4"/>
        <v>14.957208</v>
      </c>
      <c r="AE78">
        <f>'IDT-1'!D78</f>
        <v>0</v>
      </c>
      <c r="AF78" s="26"/>
      <c r="AG78">
        <f t="shared" si="5"/>
        <v>14.957208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0.29180800000000001</v>
      </c>
      <c r="AD79">
        <f t="shared" si="4"/>
        <v>32.868191999999993</v>
      </c>
      <c r="AE79">
        <f>'IDT-1'!D79</f>
        <v>0</v>
      </c>
      <c r="AF79" s="26"/>
      <c r="AG79">
        <f t="shared" si="5"/>
        <v>32.868191999999993</v>
      </c>
      <c r="AI79" s="75">
        <f>PXIL!L79</f>
        <v>0</v>
      </c>
      <c r="AJ79" s="75">
        <f>PXIL!R79</f>
        <v>0</v>
      </c>
      <c r="AK79" s="75">
        <f>RTM_IEX!L79</f>
        <v>18.07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0.13279199999999999</v>
      </c>
      <c r="AD80">
        <f t="shared" si="4"/>
        <v>14.957208</v>
      </c>
      <c r="AE80">
        <f>'IDT-1'!D80</f>
        <v>0</v>
      </c>
      <c r="AF80" s="26"/>
      <c r="AG80">
        <f t="shared" si="5"/>
        <v>14.957208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0.13279199999999999</v>
      </c>
      <c r="AD81">
        <f t="shared" si="4"/>
        <v>14.957208</v>
      </c>
      <c r="AE81">
        <f>'IDT-1'!D81</f>
        <v>0</v>
      </c>
      <c r="AF81" s="26"/>
      <c r="AG81">
        <f t="shared" si="5"/>
        <v>14.957208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0.13279199999999999</v>
      </c>
      <c r="AD82">
        <f t="shared" si="4"/>
        <v>14.957208</v>
      </c>
      <c r="AE82">
        <f>'IDT-1'!D82</f>
        <v>0</v>
      </c>
      <c r="AF82" s="26"/>
      <c r="AG82">
        <f t="shared" si="5"/>
        <v>14.957208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0.13279199999999999</v>
      </c>
      <c r="AD83">
        <f t="shared" si="4"/>
        <v>14.957208</v>
      </c>
      <c r="AE83">
        <f>'IDT-1'!D83</f>
        <v>0</v>
      </c>
      <c r="AF83" s="26"/>
      <c r="AG83">
        <f t="shared" si="5"/>
        <v>14.957208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0.13279199999999999</v>
      </c>
      <c r="AD84">
        <f t="shared" si="4"/>
        <v>14.957208</v>
      </c>
      <c r="AE84">
        <f>'IDT-1'!D84</f>
        <v>0</v>
      </c>
      <c r="AF84" s="26"/>
      <c r="AG84">
        <f t="shared" si="5"/>
        <v>14.957208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0.285912</v>
      </c>
      <c r="AD85">
        <f t="shared" si="4"/>
        <v>32.204087999999992</v>
      </c>
      <c r="AE85">
        <f>'IDT-1'!D85</f>
        <v>0</v>
      </c>
      <c r="AF85" s="26"/>
      <c r="AG85">
        <f t="shared" si="5"/>
        <v>32.204087999999992</v>
      </c>
      <c r="AI85" s="75">
        <f>PXIL!L85</f>
        <v>0</v>
      </c>
      <c r="AJ85" s="75">
        <f>PXIL!R85</f>
        <v>0</v>
      </c>
      <c r="AK85" s="75">
        <f>RTM_IEX!L85</f>
        <v>17.399999999999999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1.31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0.12672</v>
      </c>
      <c r="AD86">
        <f t="shared" si="4"/>
        <v>14.273279999999998</v>
      </c>
      <c r="AE86">
        <f>'IDT-1'!D86</f>
        <v>0</v>
      </c>
      <c r="AF86" s="26"/>
      <c r="AG86">
        <f t="shared" si="5"/>
        <v>14.273279999999998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1.3499999999999999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0.12707199999999999</v>
      </c>
      <c r="AD87">
        <f t="shared" si="4"/>
        <v>14.312927999999998</v>
      </c>
      <c r="AE87">
        <f>'IDT-1'!D87</f>
        <v>0</v>
      </c>
      <c r="AF87" s="26"/>
      <c r="AG87">
        <f t="shared" si="5"/>
        <v>14.312927999999998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1.3499999999999999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0.12707199999999999</v>
      </c>
      <c r="AD88">
        <f t="shared" si="4"/>
        <v>14.312927999999998</v>
      </c>
      <c r="AE88">
        <f>'IDT-1'!D88</f>
        <v>0</v>
      </c>
      <c r="AF88" s="26"/>
      <c r="AG88">
        <f t="shared" si="5"/>
        <v>14.312927999999998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5.46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0.12962400000000002</v>
      </c>
      <c r="AD89">
        <f t="shared" si="4"/>
        <v>14.600376000000001</v>
      </c>
      <c r="AE89">
        <f>'IDT-1'!D89</f>
        <v>0</v>
      </c>
      <c r="AF89" s="26"/>
      <c r="AG89">
        <f t="shared" si="5"/>
        <v>14.600376000000001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</v>
      </c>
      <c r="I90">
        <f>Bawana_NG!R90</f>
        <v>5.46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0.12962400000000002</v>
      </c>
      <c r="AD90">
        <f t="shared" si="4"/>
        <v>14.600376000000001</v>
      </c>
      <c r="AE90">
        <f>'IDT-1'!D90</f>
        <v>0</v>
      </c>
      <c r="AF90" s="26"/>
      <c r="AG90">
        <f t="shared" si="5"/>
        <v>14.600376000000001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5.46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0.18928800000000001</v>
      </c>
      <c r="AD91">
        <f t="shared" si="4"/>
        <v>21.320712</v>
      </c>
      <c r="AE91">
        <f>'IDT-1'!D91</f>
        <v>0</v>
      </c>
      <c r="AF91" s="26"/>
      <c r="AG91">
        <f t="shared" si="5"/>
        <v>21.320712</v>
      </c>
      <c r="AI91" s="75">
        <f>PXIL!L91</f>
        <v>0</v>
      </c>
      <c r="AJ91" s="75">
        <f>PXIL!R91</f>
        <v>0</v>
      </c>
      <c r="AK91" s="75">
        <f>RTM_IEX!L91</f>
        <v>6.78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</v>
      </c>
      <c r="I92">
        <f>Bawana_NG!R92</f>
        <v>5.46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0.12962400000000002</v>
      </c>
      <c r="AD92">
        <f t="shared" si="4"/>
        <v>14.600376000000001</v>
      </c>
      <c r="AE92">
        <f>'IDT-1'!D92</f>
        <v>0</v>
      </c>
      <c r="AF92" s="26"/>
      <c r="AG92">
        <f t="shared" si="5"/>
        <v>14.600376000000001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</v>
      </c>
      <c r="I93">
        <f>Bawana_NG!R93</f>
        <v>5.46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0.12962400000000002</v>
      </c>
      <c r="AD93">
        <f t="shared" si="4"/>
        <v>14.600376000000001</v>
      </c>
      <c r="AE93">
        <f>'IDT-1'!D93</f>
        <v>0</v>
      </c>
      <c r="AF93" s="26"/>
      <c r="AG93">
        <f t="shared" si="5"/>
        <v>14.600376000000001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</v>
      </c>
      <c r="I94">
        <f>Bawana_NG!R94</f>
        <v>5.46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0.12962400000000002</v>
      </c>
      <c r="AD94">
        <f t="shared" si="4"/>
        <v>14.600376000000001</v>
      </c>
      <c r="AE94">
        <f>'IDT-1'!D94</f>
        <v>0</v>
      </c>
      <c r="AF94" s="26"/>
      <c r="AG94">
        <f t="shared" si="5"/>
        <v>14.600376000000001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</v>
      </c>
      <c r="I95">
        <f>Bawana_NG!R95</f>
        <v>5.46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0.12962400000000002</v>
      </c>
      <c r="AD95">
        <f t="shared" si="4"/>
        <v>14.600376000000001</v>
      </c>
      <c r="AE95">
        <f>'IDT-1'!D95</f>
        <v>0</v>
      </c>
      <c r="AF95" s="26"/>
      <c r="AG95">
        <f t="shared" si="5"/>
        <v>14.600376000000001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</v>
      </c>
      <c r="I96">
        <f>Bawana_NG!R96</f>
        <v>4.9515147500000003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0.12514932980000001</v>
      </c>
      <c r="AD96">
        <f t="shared" si="4"/>
        <v>14.096365420200001</v>
      </c>
      <c r="AE96">
        <f>'IDT-1'!D96</f>
        <v>0</v>
      </c>
      <c r="AF96" s="26"/>
      <c r="AG96">
        <f t="shared" si="5"/>
        <v>14.096365420200001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5.2389154999999992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0.17643045639999999</v>
      </c>
      <c r="AD97">
        <f t="shared" si="4"/>
        <v>19.872485043600001</v>
      </c>
      <c r="AE97">
        <f>'IDT-1'!D97</f>
        <v>0</v>
      </c>
      <c r="AF97" s="26"/>
      <c r="AG97">
        <f t="shared" si="5"/>
        <v>19.872485043600001</v>
      </c>
      <c r="AI97" s="75">
        <f>PXIL!L97</f>
        <v>0</v>
      </c>
      <c r="AJ97" s="75">
        <f>PXIL!R97</f>
        <v>0</v>
      </c>
      <c r="AK97" s="75">
        <f>RTM_IEX!L97</f>
        <v>5.54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</v>
      </c>
      <c r="I98">
        <f>Bawana_NG!R98</f>
        <v>4.9515147500000003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0.12514932980000001</v>
      </c>
      <c r="AD98">
        <f t="shared" si="4"/>
        <v>14.096365420200001</v>
      </c>
      <c r="AE98">
        <f>'IDT-1'!D98</f>
        <v>0</v>
      </c>
      <c r="AF98" s="26"/>
      <c r="AG98">
        <f t="shared" si="5"/>
        <v>14.096365420200001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4.5666627586631862E-2</v>
      </c>
      <c r="I99">
        <f t="shared" si="6"/>
        <v>0.16935382039491817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4.6765659422376357E-3</v>
      </c>
      <c r="AD99">
        <f t="shared" si="6"/>
        <v>0.52675138203931227</v>
      </c>
      <c r="AE99">
        <f t="shared" ref="AE99:AR99" si="7">SUM(AE3:AE98)/4000</f>
        <v>0</v>
      </c>
      <c r="AG99">
        <f t="shared" si="7"/>
        <v>0.52675138203931227</v>
      </c>
      <c r="AI99">
        <f t="shared" si="7"/>
        <v>0</v>
      </c>
      <c r="AJ99">
        <f t="shared" si="7"/>
        <v>0</v>
      </c>
      <c r="AK99">
        <f t="shared" si="7"/>
        <v>0.14192749999999996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216</v>
      </c>
      <c r="C1" s="31">
        <v>44687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14.494407000000001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0.13010278159999999</v>
      </c>
      <c r="AD3">
        <f>SUM(B3:AB3,AI3:AR3)-AC3</f>
        <v>14.6543042184</v>
      </c>
      <c r="AE3">
        <v>0</v>
      </c>
      <c r="AF3" s="26"/>
      <c r="AG3">
        <f>SUM(AD3:AF3)</f>
        <v>14.6543042184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14.025617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0.12342542960000001</v>
      </c>
      <c r="AD4">
        <f t="shared" ref="AD4:AD67" si="1">SUM(B4:AB4,AI4:AR4)-AC4</f>
        <v>13.902191570400001</v>
      </c>
      <c r="AE4">
        <v>0</v>
      </c>
      <c r="AF4" s="26"/>
      <c r="AG4">
        <f t="shared" ref="AG4:AG67" si="2">SUM(AD4:AF4)</f>
        <v>13.902191570400001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14.297388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0.12581701440000001</v>
      </c>
      <c r="AD5">
        <f t="shared" si="1"/>
        <v>14.171570985599999</v>
      </c>
      <c r="AE5">
        <v>0</v>
      </c>
      <c r="AF5" s="26"/>
      <c r="AG5">
        <f t="shared" si="2"/>
        <v>14.171570985599999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12.942527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0.1138942376</v>
      </c>
      <c r="AD6">
        <f t="shared" si="1"/>
        <v>12.8286327624</v>
      </c>
      <c r="AE6">
        <v>0</v>
      </c>
      <c r="AF6" s="26"/>
      <c r="AG6">
        <f t="shared" si="2"/>
        <v>12.8286327624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13.028204000000001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0.11464819520000001</v>
      </c>
      <c r="AD7">
        <f t="shared" si="1"/>
        <v>12.913555804800001</v>
      </c>
      <c r="AE7">
        <v>0</v>
      </c>
      <c r="AF7" s="26"/>
      <c r="AG7">
        <f t="shared" si="2"/>
        <v>12.913555804800001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8.0903709999999993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7.1195264800000005E-2</v>
      </c>
      <c r="AD8">
        <f t="shared" si="1"/>
        <v>8.0191757351999993</v>
      </c>
      <c r="AE8">
        <v>0</v>
      </c>
      <c r="AF8" s="26"/>
      <c r="AG8">
        <f t="shared" si="2"/>
        <v>8.0191757351999993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14.494407000000001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0.12755078160000002</v>
      </c>
      <c r="AD9">
        <f t="shared" si="1"/>
        <v>14.366856218400001</v>
      </c>
      <c r="AE9">
        <v>0</v>
      </c>
      <c r="AF9" s="26"/>
      <c r="AG9">
        <f t="shared" si="2"/>
        <v>14.366856218400001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13.638894000000001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0.12002226720000002</v>
      </c>
      <c r="AD10">
        <f t="shared" si="1"/>
        <v>13.518871732800001</v>
      </c>
      <c r="AE10">
        <v>0</v>
      </c>
      <c r="AF10" s="26"/>
      <c r="AG10">
        <f t="shared" si="2"/>
        <v>13.518871732800001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14.494407000000001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0.39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0.13098278160000001</v>
      </c>
      <c r="AD11">
        <f t="shared" si="1"/>
        <v>14.753424218400001</v>
      </c>
      <c r="AE11">
        <v>0</v>
      </c>
      <c r="AF11" s="26"/>
      <c r="AG11">
        <f t="shared" si="2"/>
        <v>14.753424218400001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14.494407000000001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0.12755078160000002</v>
      </c>
      <c r="AD12">
        <f t="shared" si="1"/>
        <v>14.366856218400001</v>
      </c>
      <c r="AE12">
        <v>0</v>
      </c>
      <c r="AF12" s="26"/>
      <c r="AG12">
        <f t="shared" si="2"/>
        <v>14.366856218400001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14.494407000000001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0.28999999999999998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0.13010278159999999</v>
      </c>
      <c r="AD13">
        <f t="shared" si="1"/>
        <v>14.6543042184</v>
      </c>
      <c r="AE13">
        <v>0</v>
      </c>
      <c r="AF13" s="26"/>
      <c r="AG13">
        <f t="shared" si="2"/>
        <v>14.6543042184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14.494407000000001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0.28999999999999998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0.13010278159999999</v>
      </c>
      <c r="AD14">
        <f t="shared" si="1"/>
        <v>14.6543042184</v>
      </c>
      <c r="AE14">
        <v>0</v>
      </c>
      <c r="AF14" s="26"/>
      <c r="AG14">
        <f t="shared" si="2"/>
        <v>14.6543042184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11.760452000000001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0.10349197760000001</v>
      </c>
      <c r="AD15">
        <f t="shared" si="1"/>
        <v>11.656960022400002</v>
      </c>
      <c r="AE15">
        <v>0</v>
      </c>
      <c r="AF15" s="26"/>
      <c r="AG15">
        <f t="shared" si="2"/>
        <v>11.656960022400002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14.494407000000001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0.87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0.13520678160000002</v>
      </c>
      <c r="AD16">
        <f t="shared" si="1"/>
        <v>15.229200218399999</v>
      </c>
      <c r="AE16">
        <v>0</v>
      </c>
      <c r="AF16" s="26"/>
      <c r="AG16">
        <f t="shared" si="2"/>
        <v>15.229200218399999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14.494407000000001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1.74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0.14286278160000002</v>
      </c>
      <c r="AD17">
        <f t="shared" si="1"/>
        <v>16.091544218399999</v>
      </c>
      <c r="AE17">
        <v>0</v>
      </c>
      <c r="AF17" s="26"/>
      <c r="AG17">
        <f t="shared" si="2"/>
        <v>16.091544218399999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14.494407000000001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1.64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0.1419827816</v>
      </c>
      <c r="AD18">
        <f t="shared" si="1"/>
        <v>15.9924242184</v>
      </c>
      <c r="AE18">
        <v>0</v>
      </c>
      <c r="AF18" s="26"/>
      <c r="AG18">
        <f t="shared" si="2"/>
        <v>15.9924242184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12.437576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0.10945066880000001</v>
      </c>
      <c r="AD19">
        <f t="shared" si="1"/>
        <v>12.328125331200001</v>
      </c>
      <c r="AE19">
        <v>0</v>
      </c>
      <c r="AF19" s="26"/>
      <c r="AG19">
        <f t="shared" si="2"/>
        <v>12.328125331200001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14.494407000000001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2.3199999999999998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0.14796678160000001</v>
      </c>
      <c r="AD20">
        <f t="shared" si="1"/>
        <v>16.666440218399998</v>
      </c>
      <c r="AE20">
        <v>0</v>
      </c>
      <c r="AF20" s="26"/>
      <c r="AG20">
        <f t="shared" si="2"/>
        <v>16.666440218399998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14.494407000000001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0.14453478160000002</v>
      </c>
      <c r="AD21">
        <f t="shared" si="1"/>
        <v>16.279872218400001</v>
      </c>
      <c r="AE21">
        <v>0</v>
      </c>
      <c r="AF21" s="26"/>
      <c r="AG21">
        <f t="shared" si="2"/>
        <v>16.279872218400001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13.784452999999999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0.1213031864</v>
      </c>
      <c r="AD22">
        <f t="shared" si="1"/>
        <v>13.663149813599999</v>
      </c>
      <c r="AE22">
        <v>0</v>
      </c>
      <c r="AF22" s="26"/>
      <c r="AG22">
        <f t="shared" si="2"/>
        <v>13.663149813599999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14.494407000000001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5.41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0.17515878160000001</v>
      </c>
      <c r="AD23">
        <f t="shared" si="1"/>
        <v>19.729248218399999</v>
      </c>
      <c r="AE23">
        <v>0</v>
      </c>
      <c r="AF23" s="26"/>
      <c r="AG23">
        <f t="shared" si="2"/>
        <v>19.729248218399999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14.494407000000001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3.87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0.1616067816</v>
      </c>
      <c r="AD24">
        <f t="shared" si="1"/>
        <v>18.2028002184</v>
      </c>
      <c r="AE24">
        <v>0</v>
      </c>
      <c r="AF24" s="26"/>
      <c r="AG24">
        <f t="shared" si="2"/>
        <v>18.2028002184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14.494407000000001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7.44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0.19302278160000003</v>
      </c>
      <c r="AD25">
        <f t="shared" si="1"/>
        <v>21.7413842184</v>
      </c>
      <c r="AE25">
        <v>0</v>
      </c>
      <c r="AF25" s="26"/>
      <c r="AG25">
        <f t="shared" si="2"/>
        <v>21.7413842184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14.494407000000001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3.58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0.15905478160000003</v>
      </c>
      <c r="AD26">
        <f t="shared" si="1"/>
        <v>17.915352218400002</v>
      </c>
      <c r="AE26">
        <v>0</v>
      </c>
      <c r="AF26" s="26"/>
      <c r="AG26">
        <f t="shared" si="2"/>
        <v>17.915352218400002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14.494407000000001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0.15817478160000001</v>
      </c>
      <c r="AD27">
        <f t="shared" si="1"/>
        <v>17.8162322184</v>
      </c>
      <c r="AE27">
        <v>0</v>
      </c>
      <c r="AF27" s="26"/>
      <c r="AG27">
        <f t="shared" si="2"/>
        <v>17.8162322184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14.494407000000001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6.09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0.1811427816</v>
      </c>
      <c r="AD28">
        <f t="shared" si="1"/>
        <v>20.4032642184</v>
      </c>
      <c r="AE28">
        <v>0</v>
      </c>
      <c r="AF28" s="26"/>
      <c r="AG28">
        <f t="shared" si="2"/>
        <v>20.4032642184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14.456151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0.12721412880000002</v>
      </c>
      <c r="AD29">
        <f t="shared" si="1"/>
        <v>14.3289368712</v>
      </c>
      <c r="AE29">
        <v>0</v>
      </c>
      <c r="AF29" s="26"/>
      <c r="AG29">
        <f t="shared" si="2"/>
        <v>14.3289368712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14.494407000000001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3.77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0.16072678160000003</v>
      </c>
      <c r="AD30">
        <f t="shared" si="1"/>
        <v>18.103680218400001</v>
      </c>
      <c r="AE30">
        <v>0</v>
      </c>
      <c r="AF30" s="26"/>
      <c r="AG30">
        <f t="shared" si="2"/>
        <v>18.103680218400001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14.494407000000001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5.03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0.17181478160000002</v>
      </c>
      <c r="AD31">
        <f t="shared" si="1"/>
        <v>19.352592218400002</v>
      </c>
      <c r="AE31">
        <v>0</v>
      </c>
      <c r="AF31" s="26"/>
      <c r="AG31">
        <f t="shared" si="2"/>
        <v>19.352592218400002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14.494407000000001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0.21264678160000003</v>
      </c>
      <c r="AD32">
        <f t="shared" si="1"/>
        <v>23.9517602184</v>
      </c>
      <c r="AE32">
        <v>0</v>
      </c>
      <c r="AF32" s="26"/>
      <c r="AG32">
        <f t="shared" si="2"/>
        <v>23.9517602184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14.494407000000001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5.51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0.17603878160000003</v>
      </c>
      <c r="AD33">
        <f t="shared" si="1"/>
        <v>19.828368218400001</v>
      </c>
      <c r="AE33">
        <v>0</v>
      </c>
      <c r="AF33" s="26"/>
      <c r="AG33">
        <f t="shared" si="2"/>
        <v>19.828368218400001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14.494407000000001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3.48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0.15817478160000001</v>
      </c>
      <c r="AD34">
        <f t="shared" si="1"/>
        <v>17.8162322184</v>
      </c>
      <c r="AE34">
        <v>0</v>
      </c>
      <c r="AF34" s="26"/>
      <c r="AG34">
        <f t="shared" si="2"/>
        <v>17.8162322184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14.494407000000001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3.87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0.1616067816</v>
      </c>
      <c r="AD35">
        <f t="shared" si="1"/>
        <v>18.2028002184</v>
      </c>
      <c r="AE35">
        <v>0</v>
      </c>
      <c r="AF35" s="26"/>
      <c r="AG35">
        <f t="shared" si="2"/>
        <v>18.2028002184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14.464135000000001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0.12728438800000003</v>
      </c>
      <c r="AD36">
        <f t="shared" si="1"/>
        <v>14.336850612000001</v>
      </c>
      <c r="AE36">
        <v>0</v>
      </c>
      <c r="AF36" s="26"/>
      <c r="AG36">
        <f t="shared" si="2"/>
        <v>14.336850612000001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14.494407000000001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0.17771078160000003</v>
      </c>
      <c r="AD37">
        <f t="shared" si="1"/>
        <v>20.016696218400003</v>
      </c>
      <c r="AE37">
        <v>0</v>
      </c>
      <c r="AF37" s="26"/>
      <c r="AG37">
        <f t="shared" si="2"/>
        <v>20.016696218400003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14.494407000000001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4.83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0.17005478160000001</v>
      </c>
      <c r="AD38">
        <f t="shared" si="1"/>
        <v>19.1543522184</v>
      </c>
      <c r="AE38">
        <v>0</v>
      </c>
      <c r="AF38" s="26"/>
      <c r="AG38">
        <f t="shared" si="2"/>
        <v>19.1543522184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14.494407000000001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6.57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0.18536678160000003</v>
      </c>
      <c r="AD39">
        <f t="shared" si="1"/>
        <v>20.879040218400004</v>
      </c>
      <c r="AE39">
        <v>0</v>
      </c>
      <c r="AF39" s="26"/>
      <c r="AG39">
        <f t="shared" si="2"/>
        <v>20.879040218400004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14.494407000000001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3.87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0.1616067816</v>
      </c>
      <c r="AD40">
        <f t="shared" si="1"/>
        <v>18.2028002184</v>
      </c>
      <c r="AE40">
        <v>0</v>
      </c>
      <c r="AF40" s="26"/>
      <c r="AG40">
        <f t="shared" si="2"/>
        <v>18.2028002184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14.494407000000001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4.74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0.16926278160000002</v>
      </c>
      <c r="AD41">
        <f t="shared" si="1"/>
        <v>19.0651442184</v>
      </c>
      <c r="AE41">
        <v>0</v>
      </c>
      <c r="AF41" s="26"/>
      <c r="AG41">
        <f t="shared" si="2"/>
        <v>19.0651442184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14.494407000000001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0.17093478160000003</v>
      </c>
      <c r="AD42">
        <f t="shared" si="1"/>
        <v>19.253472218400002</v>
      </c>
      <c r="AE42">
        <v>0</v>
      </c>
      <c r="AF42" s="26"/>
      <c r="AG42">
        <f t="shared" si="2"/>
        <v>19.253472218400002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14.445812999999999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0.12712315439999999</v>
      </c>
      <c r="AD43">
        <f t="shared" si="1"/>
        <v>14.3186898456</v>
      </c>
      <c r="AE43">
        <v>0</v>
      </c>
      <c r="AF43" s="26"/>
      <c r="AG43">
        <f t="shared" si="2"/>
        <v>14.3186898456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14.494407000000001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2.42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0.14884678160000001</v>
      </c>
      <c r="AD44">
        <f t="shared" si="1"/>
        <v>16.765560218400001</v>
      </c>
      <c r="AE44">
        <v>0</v>
      </c>
      <c r="AF44" s="26"/>
      <c r="AG44">
        <f t="shared" si="2"/>
        <v>16.765560218400001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14.494407000000001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0.13177478160000003</v>
      </c>
      <c r="AD45">
        <f t="shared" si="1"/>
        <v>14.8426322184</v>
      </c>
      <c r="AE45">
        <v>0</v>
      </c>
      <c r="AF45" s="26"/>
      <c r="AG45">
        <f t="shared" si="2"/>
        <v>14.8426322184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14.494407000000001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0.18791878160000003</v>
      </c>
      <c r="AD46">
        <f t="shared" si="1"/>
        <v>21.166488218400001</v>
      </c>
      <c r="AE46">
        <v>0</v>
      </c>
      <c r="AF46" s="26"/>
      <c r="AG46">
        <f t="shared" si="2"/>
        <v>21.166488218400001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14.494407000000001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1.55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0.14119078160000001</v>
      </c>
      <c r="AD47">
        <f t="shared" si="1"/>
        <v>15.903216218399999</v>
      </c>
      <c r="AE47">
        <v>0</v>
      </c>
      <c r="AF47" s="26"/>
      <c r="AG47">
        <f t="shared" si="2"/>
        <v>15.903216218399999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14.494407000000001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1.26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0.13863878160000001</v>
      </c>
      <c r="AD48">
        <f t="shared" si="1"/>
        <v>15.615768218400001</v>
      </c>
      <c r="AE48">
        <v>0</v>
      </c>
      <c r="AF48" s="26"/>
      <c r="AG48">
        <f t="shared" si="2"/>
        <v>15.615768218400001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14.494407000000001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1.93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0.14453478160000002</v>
      </c>
      <c r="AD49">
        <f t="shared" si="1"/>
        <v>16.279872218400001</v>
      </c>
      <c r="AE49">
        <v>0</v>
      </c>
      <c r="AF49" s="26"/>
      <c r="AG49">
        <f t="shared" si="2"/>
        <v>16.279872218400001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14.494407000000001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0.12755078160000002</v>
      </c>
      <c r="AD50">
        <f t="shared" si="1"/>
        <v>14.366856218400001</v>
      </c>
      <c r="AE50">
        <v>0</v>
      </c>
      <c r="AF50" s="26"/>
      <c r="AG50">
        <f t="shared" si="2"/>
        <v>14.366856218400001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14.494407000000001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0.16750278160000001</v>
      </c>
      <c r="AD51">
        <f t="shared" si="1"/>
        <v>18.866904218400002</v>
      </c>
      <c r="AE51">
        <v>0</v>
      </c>
      <c r="AF51" s="26"/>
      <c r="AG51">
        <f t="shared" si="2"/>
        <v>18.866904218400002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14.494407000000001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3.96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0.16239878160000001</v>
      </c>
      <c r="AD52">
        <f t="shared" si="1"/>
        <v>18.292008218399999</v>
      </c>
      <c r="AE52">
        <v>0</v>
      </c>
      <c r="AF52" s="26"/>
      <c r="AG52">
        <f t="shared" si="2"/>
        <v>18.292008218399999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14.494407000000001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7.54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0.19390278160000002</v>
      </c>
      <c r="AD53">
        <f t="shared" si="1"/>
        <v>21.840504218400003</v>
      </c>
      <c r="AE53">
        <v>0</v>
      </c>
      <c r="AF53" s="26"/>
      <c r="AG53">
        <f t="shared" si="2"/>
        <v>21.840504218400003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14.494407000000001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0.16495078160000004</v>
      </c>
      <c r="AD54">
        <f t="shared" si="1"/>
        <v>18.579456218400001</v>
      </c>
      <c r="AE54">
        <v>0</v>
      </c>
      <c r="AF54" s="26"/>
      <c r="AG54">
        <f t="shared" si="2"/>
        <v>18.579456218400001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14.494407000000001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5.51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0.17603878160000003</v>
      </c>
      <c r="AD55">
        <f t="shared" si="1"/>
        <v>19.828368218400001</v>
      </c>
      <c r="AE55">
        <v>0</v>
      </c>
      <c r="AF55" s="26"/>
      <c r="AG55">
        <f t="shared" si="2"/>
        <v>19.828368218400001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14.494407000000001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5.41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0.17515878160000001</v>
      </c>
      <c r="AD56">
        <f t="shared" si="1"/>
        <v>19.729248218399999</v>
      </c>
      <c r="AE56">
        <v>0</v>
      </c>
      <c r="AF56" s="26"/>
      <c r="AG56">
        <f t="shared" si="2"/>
        <v>19.729248218399999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14.008932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0.12327860160000001</v>
      </c>
      <c r="AD57">
        <f t="shared" si="1"/>
        <v>13.885653398400001</v>
      </c>
      <c r="AE57">
        <v>0</v>
      </c>
      <c r="AF57" s="26"/>
      <c r="AG57">
        <f t="shared" si="2"/>
        <v>13.885653398400001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14.494407000000001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0.39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0.13098278160000001</v>
      </c>
      <c r="AD58">
        <f t="shared" si="1"/>
        <v>14.753424218400001</v>
      </c>
      <c r="AE58">
        <v>0</v>
      </c>
      <c r="AF58" s="26"/>
      <c r="AG58">
        <f t="shared" si="2"/>
        <v>14.753424218400001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14.494407000000001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1.55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0.14119078160000001</v>
      </c>
      <c r="AD59">
        <f t="shared" si="1"/>
        <v>15.903216218399999</v>
      </c>
      <c r="AE59">
        <v>0</v>
      </c>
      <c r="AF59" s="26"/>
      <c r="AG59">
        <f t="shared" si="2"/>
        <v>15.903216218399999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14.494407000000001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0.18202278160000002</v>
      </c>
      <c r="AD60">
        <f t="shared" si="1"/>
        <v>20.5023842184</v>
      </c>
      <c r="AE60">
        <v>0</v>
      </c>
      <c r="AF60" s="26"/>
      <c r="AG60">
        <f t="shared" si="2"/>
        <v>20.5023842184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14.494407000000001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3.48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0.15817478160000001</v>
      </c>
      <c r="AD61">
        <f t="shared" si="1"/>
        <v>17.8162322184</v>
      </c>
      <c r="AE61">
        <v>0</v>
      </c>
      <c r="AF61" s="26"/>
      <c r="AG61">
        <f t="shared" si="2"/>
        <v>17.8162322184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14.494407000000001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3.87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0.1616067816</v>
      </c>
      <c r="AD62">
        <f t="shared" si="1"/>
        <v>18.2028002184</v>
      </c>
      <c r="AE62">
        <v>0</v>
      </c>
      <c r="AF62" s="26"/>
      <c r="AG62">
        <f t="shared" si="2"/>
        <v>18.2028002184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14.494407000000001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2.42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0.14884678160000001</v>
      </c>
      <c r="AD63">
        <f t="shared" si="1"/>
        <v>16.765560218400001</v>
      </c>
      <c r="AE63">
        <v>0</v>
      </c>
      <c r="AF63" s="26"/>
      <c r="AG63">
        <f t="shared" si="2"/>
        <v>16.765560218400001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14.04998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0.12363982400000001</v>
      </c>
      <c r="AD64">
        <f t="shared" si="1"/>
        <v>13.926340176</v>
      </c>
      <c r="AE64">
        <v>0</v>
      </c>
      <c r="AF64" s="26"/>
      <c r="AG64">
        <f t="shared" si="2"/>
        <v>13.926340176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14.494407000000001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5.32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0.17436678160000005</v>
      </c>
      <c r="AD65">
        <f t="shared" si="1"/>
        <v>19.640040218400003</v>
      </c>
      <c r="AE65">
        <v>0</v>
      </c>
      <c r="AF65" s="26"/>
      <c r="AG65">
        <f t="shared" si="2"/>
        <v>19.640040218400003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14.494407000000001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2.5099999999999998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0.14963878160000002</v>
      </c>
      <c r="AD66">
        <f t="shared" si="1"/>
        <v>16.8547682184</v>
      </c>
      <c r="AE66">
        <v>0</v>
      </c>
      <c r="AF66" s="26"/>
      <c r="AG66">
        <f t="shared" si="2"/>
        <v>16.8547682184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14.494407000000001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7.83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0.19645478160000002</v>
      </c>
      <c r="AD67">
        <f t="shared" si="1"/>
        <v>22.127952218400001</v>
      </c>
      <c r="AE67">
        <v>0</v>
      </c>
      <c r="AF67" s="26"/>
      <c r="AG67">
        <f t="shared" si="2"/>
        <v>22.127952218400001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14.494407000000001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0.15984678160000002</v>
      </c>
      <c r="AD68">
        <f t="shared" ref="AD68:AD98" si="4">SUM(B68:AB68,AI68:AR68)-AC68</f>
        <v>18.004560218400002</v>
      </c>
      <c r="AE68">
        <v>0</v>
      </c>
      <c r="AF68" s="26"/>
      <c r="AG68">
        <f t="shared" ref="AG68:AG98" si="5">SUM(AD68:AF68)</f>
        <v>18.004560218400002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14.494407000000001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3.19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0.15562278160000001</v>
      </c>
      <c r="AD69">
        <f t="shared" si="4"/>
        <v>17.528784218399998</v>
      </c>
      <c r="AE69">
        <v>0</v>
      </c>
      <c r="AF69" s="26"/>
      <c r="AG69">
        <f t="shared" si="5"/>
        <v>17.528784218399998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14.494407000000001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2.5099999999999998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0.14963878160000002</v>
      </c>
      <c r="AD70">
        <f t="shared" si="4"/>
        <v>16.8547682184</v>
      </c>
      <c r="AE70">
        <v>0</v>
      </c>
      <c r="AF70" s="26"/>
      <c r="AG70">
        <f t="shared" si="5"/>
        <v>16.8547682184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14.494407000000001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0.1292227816</v>
      </c>
      <c r="AD71">
        <f t="shared" si="4"/>
        <v>14.555184218400001</v>
      </c>
      <c r="AE71">
        <v>0</v>
      </c>
      <c r="AF71" s="26"/>
      <c r="AG71">
        <f t="shared" si="5"/>
        <v>14.555184218400001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14.494407000000001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3.77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0.16072678160000003</v>
      </c>
      <c r="AD72">
        <f t="shared" si="4"/>
        <v>18.103680218400001</v>
      </c>
      <c r="AE72">
        <v>0</v>
      </c>
      <c r="AF72" s="26"/>
      <c r="AG72">
        <f t="shared" si="5"/>
        <v>18.103680218400001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14.494407000000001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3.29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0.15650278160000003</v>
      </c>
      <c r="AD73">
        <f t="shared" si="4"/>
        <v>17.627904218400001</v>
      </c>
      <c r="AE73">
        <v>0</v>
      </c>
      <c r="AF73" s="26"/>
      <c r="AG73">
        <f t="shared" si="5"/>
        <v>17.627904218400001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14.494407000000001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8.8000000000000007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0.2049907816</v>
      </c>
      <c r="AD74">
        <f t="shared" si="4"/>
        <v>23.0894162184</v>
      </c>
      <c r="AE74">
        <v>0</v>
      </c>
      <c r="AF74" s="26"/>
      <c r="AG74">
        <f t="shared" si="5"/>
        <v>23.0894162184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14.494407000000001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3.87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0.1616067816</v>
      </c>
      <c r="AD75">
        <f t="shared" si="4"/>
        <v>18.2028002184</v>
      </c>
      <c r="AE75">
        <v>0</v>
      </c>
      <c r="AF75" s="26"/>
      <c r="AG75">
        <f t="shared" si="5"/>
        <v>18.2028002184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14.494407000000001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3.29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0.15650278160000003</v>
      </c>
      <c r="AD76">
        <f t="shared" si="4"/>
        <v>17.627904218400001</v>
      </c>
      <c r="AE76">
        <v>0</v>
      </c>
      <c r="AF76" s="26"/>
      <c r="AG76">
        <f t="shared" si="5"/>
        <v>17.627904218400001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14.494407000000001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2.71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0.1513987816</v>
      </c>
      <c r="AD77">
        <f t="shared" si="4"/>
        <v>17.053008218399999</v>
      </c>
      <c r="AE77">
        <v>0</v>
      </c>
      <c r="AF77" s="26"/>
      <c r="AG77">
        <f t="shared" si="5"/>
        <v>17.053008218399999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13.314920000000001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0.11717129600000001</v>
      </c>
      <c r="AD78">
        <f t="shared" si="4"/>
        <v>13.197748704</v>
      </c>
      <c r="AE78">
        <v>0</v>
      </c>
      <c r="AF78" s="26"/>
      <c r="AG78">
        <f t="shared" si="5"/>
        <v>13.197748704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14.494407000000001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4.54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0.16750278160000001</v>
      </c>
      <c r="AD79">
        <f t="shared" si="4"/>
        <v>18.866904218400002</v>
      </c>
      <c r="AE79">
        <v>0</v>
      </c>
      <c r="AF79" s="26"/>
      <c r="AG79">
        <f t="shared" si="5"/>
        <v>18.866904218400002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14.494407000000001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5.41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0.17515878160000001</v>
      </c>
      <c r="AD80">
        <f t="shared" si="4"/>
        <v>19.729248218399999</v>
      </c>
      <c r="AE80">
        <v>0</v>
      </c>
      <c r="AF80" s="26"/>
      <c r="AG80">
        <f t="shared" si="5"/>
        <v>19.729248218399999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14.494407000000001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0.21264678160000003</v>
      </c>
      <c r="AD81">
        <f t="shared" si="4"/>
        <v>23.9517602184</v>
      </c>
      <c r="AE81">
        <v>0</v>
      </c>
      <c r="AF81" s="26"/>
      <c r="AG81">
        <f t="shared" si="5"/>
        <v>23.9517602184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14.494407000000001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0.17947078160000002</v>
      </c>
      <c r="AD82">
        <f t="shared" si="4"/>
        <v>20.214936218400002</v>
      </c>
      <c r="AE82">
        <v>0</v>
      </c>
      <c r="AF82" s="26"/>
      <c r="AG82">
        <f t="shared" si="5"/>
        <v>20.214936218400002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14.494407000000001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0.19645478160000002</v>
      </c>
      <c r="AD83">
        <f t="shared" si="4"/>
        <v>22.127952218400001</v>
      </c>
      <c r="AE83">
        <v>0</v>
      </c>
      <c r="AF83" s="26"/>
      <c r="AG83">
        <f t="shared" si="5"/>
        <v>22.127952218400001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14.494407000000001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6.57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0.18536678160000003</v>
      </c>
      <c r="AD84">
        <f t="shared" si="4"/>
        <v>20.879040218400004</v>
      </c>
      <c r="AE84">
        <v>0</v>
      </c>
      <c r="AF84" s="26"/>
      <c r="AG84">
        <f t="shared" si="5"/>
        <v>20.879040218400004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14.494407000000001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0.12843078160000002</v>
      </c>
      <c r="AD85">
        <f t="shared" si="4"/>
        <v>14.4659762184</v>
      </c>
      <c r="AE85">
        <v>0</v>
      </c>
      <c r="AF85" s="26"/>
      <c r="AG85">
        <f t="shared" si="5"/>
        <v>14.4659762184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14.494407000000001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0.18791878160000003</v>
      </c>
      <c r="AD86">
        <f t="shared" si="4"/>
        <v>21.166488218400001</v>
      </c>
      <c r="AE86">
        <v>0</v>
      </c>
      <c r="AF86" s="26"/>
      <c r="AG86">
        <f t="shared" si="5"/>
        <v>21.166488218400001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14.494407000000001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3.38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0.15729478160000002</v>
      </c>
      <c r="AD87">
        <f t="shared" si="4"/>
        <v>17.717112218400001</v>
      </c>
      <c r="AE87">
        <v>0</v>
      </c>
      <c r="AF87" s="26"/>
      <c r="AG87">
        <f t="shared" si="5"/>
        <v>17.717112218400001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14.494407000000001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9.4700000000000006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0.21088678160000002</v>
      </c>
      <c r="AD88">
        <f t="shared" si="4"/>
        <v>23.753520218400002</v>
      </c>
      <c r="AE88">
        <v>0</v>
      </c>
      <c r="AF88" s="26"/>
      <c r="AG88">
        <f t="shared" si="5"/>
        <v>23.753520218400002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14.494407000000001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4.25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0.16495078160000004</v>
      </c>
      <c r="AD89">
        <f t="shared" si="4"/>
        <v>18.579456218400001</v>
      </c>
      <c r="AE89">
        <v>0</v>
      </c>
      <c r="AF89" s="26"/>
      <c r="AG89">
        <f t="shared" si="5"/>
        <v>18.579456218400001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14.494407000000001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1.64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0.1419827816</v>
      </c>
      <c r="AD90">
        <f t="shared" si="4"/>
        <v>15.9924242184</v>
      </c>
      <c r="AE90">
        <v>0</v>
      </c>
      <c r="AF90" s="26"/>
      <c r="AG90">
        <f t="shared" si="5"/>
        <v>15.9924242184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14.494407000000001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2.3199999999999998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0.14796678160000001</v>
      </c>
      <c r="AD91">
        <f t="shared" si="4"/>
        <v>16.666440218399998</v>
      </c>
      <c r="AE91">
        <v>0</v>
      </c>
      <c r="AF91" s="26"/>
      <c r="AG91">
        <f t="shared" si="5"/>
        <v>16.666440218399998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14.411624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0.12682229119999999</v>
      </c>
      <c r="AD92">
        <f t="shared" si="4"/>
        <v>14.2848017088</v>
      </c>
      <c r="AE92">
        <v>0</v>
      </c>
      <c r="AF92" s="26"/>
      <c r="AG92">
        <f t="shared" si="5"/>
        <v>14.2848017088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14.494407000000001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3.87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0.1616067816</v>
      </c>
      <c r="AD93">
        <f t="shared" si="4"/>
        <v>18.2028002184</v>
      </c>
      <c r="AE93">
        <v>0</v>
      </c>
      <c r="AF93" s="26"/>
      <c r="AG93">
        <f t="shared" si="5"/>
        <v>18.2028002184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14.494407000000001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3.58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0.15905478160000003</v>
      </c>
      <c r="AD94">
        <f t="shared" si="4"/>
        <v>17.915352218400002</v>
      </c>
      <c r="AE94">
        <v>0</v>
      </c>
      <c r="AF94" s="26"/>
      <c r="AG94">
        <f t="shared" si="5"/>
        <v>17.915352218400002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14.494407000000001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4.16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0.1641587816</v>
      </c>
      <c r="AD95">
        <f t="shared" si="4"/>
        <v>18.490248218399998</v>
      </c>
      <c r="AE95">
        <v>0</v>
      </c>
      <c r="AF95" s="26"/>
      <c r="AG95">
        <f t="shared" si="5"/>
        <v>18.490248218399998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14.494407000000001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2.3199999999999998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0.14796678160000001</v>
      </c>
      <c r="AD96">
        <f t="shared" si="4"/>
        <v>16.666440218399998</v>
      </c>
      <c r="AE96">
        <v>0</v>
      </c>
      <c r="AF96" s="26"/>
      <c r="AG96">
        <f t="shared" si="5"/>
        <v>16.666440218399998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14.494407000000001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0.13098278160000001</v>
      </c>
      <c r="AD97">
        <f t="shared" si="4"/>
        <v>14.753424218400001</v>
      </c>
      <c r="AE97">
        <v>0</v>
      </c>
      <c r="AF97" s="26"/>
      <c r="AG97">
        <f t="shared" si="5"/>
        <v>14.753424218400001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14.482457999999999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0.12744563040000001</v>
      </c>
      <c r="AD98">
        <f t="shared" si="4"/>
        <v>14.355012369599999</v>
      </c>
      <c r="AE98">
        <v>0</v>
      </c>
      <c r="AF98" s="26"/>
      <c r="AG98">
        <f t="shared" si="5"/>
        <v>14.355012369599999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0.34317441199999982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7.4605000000000005E-2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3.676458825599999E-3</v>
      </c>
      <c r="AD99">
        <f t="shared" si="6"/>
        <v>0.41410295317439993</v>
      </c>
      <c r="AE99">
        <f t="shared" ref="AE99:AR99" si="8">SUM(AE3:AE98)/4000</f>
        <v>0</v>
      </c>
      <c r="AG99">
        <f t="shared" si="8"/>
        <v>0.41410295317439993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120</v>
      </c>
      <c r="C3" s="16">
        <f>'[1]25'!C5</f>
        <v>0</v>
      </c>
      <c r="D3" s="16">
        <f>'[1]25'!D5</f>
        <v>190</v>
      </c>
      <c r="E3" s="16">
        <f>'[1]25'!E5</f>
        <v>0</v>
      </c>
      <c r="F3" s="15">
        <f>SUM(B3:E3)</f>
        <v>310</v>
      </c>
      <c r="G3" s="15">
        <f>'[1]25'!H5</f>
        <v>120</v>
      </c>
      <c r="H3" s="16">
        <f>'[1]25'!I5</f>
        <v>0</v>
      </c>
      <c r="I3" s="16">
        <f>'[1]25'!J5</f>
        <v>36</v>
      </c>
      <c r="J3" s="16">
        <f>'[1]25'!K5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'[1]25'!B6</f>
        <v>120</v>
      </c>
      <c r="C4" s="16">
        <f>'[1]25'!C6</f>
        <v>0</v>
      </c>
      <c r="D4" s="16">
        <f>'[1]25'!D6</f>
        <v>190</v>
      </c>
      <c r="E4" s="16">
        <f>'[1]25'!E6</f>
        <v>0</v>
      </c>
      <c r="F4" s="15">
        <f>SUM(B4:E4)</f>
        <v>310</v>
      </c>
      <c r="G4" s="15">
        <f>'[1]25'!H6</f>
        <v>120</v>
      </c>
      <c r="H4" s="16">
        <f>'[1]25'!I6</f>
        <v>0</v>
      </c>
      <c r="I4" s="16">
        <f>'[1]25'!J6</f>
        <v>36</v>
      </c>
      <c r="J4" s="16">
        <f>'[1]25'!K6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'[1]25'!B7</f>
        <v>120</v>
      </c>
      <c r="C5" s="16">
        <f>'[1]25'!C7</f>
        <v>0</v>
      </c>
      <c r="D5" s="16">
        <f>'[1]25'!D7</f>
        <v>190</v>
      </c>
      <c r="E5" s="16">
        <f>'[1]25'!E7</f>
        <v>0</v>
      </c>
      <c r="F5" s="15">
        <f t="shared" ref="F5:F68" si="6">SUM(B5:E5)</f>
        <v>310</v>
      </c>
      <c r="G5" s="15">
        <f>'[1]25'!H7</f>
        <v>120</v>
      </c>
      <c r="H5" s="16">
        <f>'[1]25'!I7</f>
        <v>0</v>
      </c>
      <c r="I5" s="16">
        <f>'[1]25'!J7</f>
        <v>36</v>
      </c>
      <c r="J5" s="16">
        <f>'[1]25'!K7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'[1]25'!B8</f>
        <v>120</v>
      </c>
      <c r="C6" s="16">
        <f>'[1]25'!C8</f>
        <v>0</v>
      </c>
      <c r="D6" s="16">
        <f>'[1]25'!D8</f>
        <v>190</v>
      </c>
      <c r="E6" s="16">
        <f>'[1]25'!E8</f>
        <v>0</v>
      </c>
      <c r="F6" s="15">
        <f t="shared" si="6"/>
        <v>310</v>
      </c>
      <c r="G6" s="15">
        <f>'[1]25'!H8</f>
        <v>120</v>
      </c>
      <c r="H6" s="16">
        <f>'[1]25'!I8</f>
        <v>0</v>
      </c>
      <c r="I6" s="16">
        <f>'[1]25'!J8</f>
        <v>36</v>
      </c>
      <c r="J6" s="16">
        <f>'[1]25'!K8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'[1]25'!B9</f>
        <v>120</v>
      </c>
      <c r="C7" s="16">
        <f>'[1]25'!C9</f>
        <v>0</v>
      </c>
      <c r="D7" s="16">
        <f>'[1]25'!D9</f>
        <v>190</v>
      </c>
      <c r="E7" s="16">
        <f>'[1]25'!E9</f>
        <v>0</v>
      </c>
      <c r="F7" s="15">
        <f t="shared" si="6"/>
        <v>310</v>
      </c>
      <c r="G7" s="15">
        <f>'[1]25'!H9</f>
        <v>120</v>
      </c>
      <c r="H7" s="16">
        <f>'[1]25'!I9</f>
        <v>0</v>
      </c>
      <c r="I7" s="16">
        <f>'[1]25'!J9</f>
        <v>34</v>
      </c>
      <c r="J7" s="16">
        <f>'[1]25'!K9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'[1]25'!B10</f>
        <v>120</v>
      </c>
      <c r="C8" s="16">
        <f>'[1]25'!C10</f>
        <v>0</v>
      </c>
      <c r="D8" s="16">
        <f>'[1]25'!D10</f>
        <v>190</v>
      </c>
      <c r="E8" s="16">
        <f>'[1]25'!E10</f>
        <v>0</v>
      </c>
      <c r="F8" s="15">
        <f t="shared" si="6"/>
        <v>310</v>
      </c>
      <c r="G8" s="15">
        <f>'[1]25'!H10</f>
        <v>120</v>
      </c>
      <c r="H8" s="16">
        <f>'[1]25'!I10</f>
        <v>0</v>
      </c>
      <c r="I8" s="16">
        <f>'[1]25'!J10</f>
        <v>34</v>
      </c>
      <c r="J8" s="16">
        <f>'[1]25'!K10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'[1]25'!B11</f>
        <v>120</v>
      </c>
      <c r="C9" s="16">
        <f>'[1]25'!C11</f>
        <v>0</v>
      </c>
      <c r="D9" s="16">
        <f>'[1]25'!D11</f>
        <v>190</v>
      </c>
      <c r="E9" s="16">
        <f>'[1]25'!E11</f>
        <v>0</v>
      </c>
      <c r="F9" s="15">
        <f t="shared" si="6"/>
        <v>310</v>
      </c>
      <c r="G9" s="15">
        <f>'[1]25'!H11</f>
        <v>120</v>
      </c>
      <c r="H9" s="16">
        <f>'[1]25'!I11</f>
        <v>0</v>
      </c>
      <c r="I9" s="16">
        <f>'[1]25'!J11</f>
        <v>34</v>
      </c>
      <c r="J9" s="16">
        <f>'[1]25'!K11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'[1]25'!B12</f>
        <v>120</v>
      </c>
      <c r="C10" s="16">
        <f>'[1]25'!C12</f>
        <v>0</v>
      </c>
      <c r="D10" s="16">
        <f>'[1]25'!D12</f>
        <v>190</v>
      </c>
      <c r="E10" s="16">
        <f>'[1]25'!E12</f>
        <v>0</v>
      </c>
      <c r="F10" s="15">
        <f t="shared" si="6"/>
        <v>310</v>
      </c>
      <c r="G10" s="15">
        <f>'[1]25'!H12</f>
        <v>120</v>
      </c>
      <c r="H10" s="16">
        <f>'[1]25'!I12</f>
        <v>0</v>
      </c>
      <c r="I10" s="16">
        <f>'[1]25'!J12</f>
        <v>34</v>
      </c>
      <c r="J10" s="16">
        <f>'[1]25'!K12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'[1]25'!B13</f>
        <v>120</v>
      </c>
      <c r="C11" s="16">
        <f>'[1]25'!C13</f>
        <v>0</v>
      </c>
      <c r="D11" s="16">
        <f>'[1]25'!D13</f>
        <v>190</v>
      </c>
      <c r="E11" s="16">
        <f>'[1]25'!E13</f>
        <v>0</v>
      </c>
      <c r="F11" s="15">
        <f t="shared" si="6"/>
        <v>310</v>
      </c>
      <c r="G11" s="15">
        <f>'[1]25'!H13</f>
        <v>120</v>
      </c>
      <c r="H11" s="16">
        <f>'[1]25'!I13</f>
        <v>0</v>
      </c>
      <c r="I11" s="16">
        <f>'[1]25'!J13</f>
        <v>35</v>
      </c>
      <c r="J11" s="16">
        <f>'[1]25'!K13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'[1]25'!B14</f>
        <v>120</v>
      </c>
      <c r="C12" s="16">
        <f>'[1]25'!C14</f>
        <v>0</v>
      </c>
      <c r="D12" s="16">
        <f>'[1]25'!D14</f>
        <v>190</v>
      </c>
      <c r="E12" s="16">
        <f>'[1]25'!E14</f>
        <v>0</v>
      </c>
      <c r="F12" s="15">
        <f t="shared" si="6"/>
        <v>310</v>
      </c>
      <c r="G12" s="15">
        <f>'[1]25'!H14</f>
        <v>120</v>
      </c>
      <c r="H12" s="16">
        <f>'[1]25'!I14</f>
        <v>0</v>
      </c>
      <c r="I12" s="16">
        <f>'[1]25'!J14</f>
        <v>35</v>
      </c>
      <c r="J12" s="16">
        <f>'[1]25'!K14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'[1]25'!B15</f>
        <v>120</v>
      </c>
      <c r="C13" s="16">
        <f>'[1]25'!C15</f>
        <v>0</v>
      </c>
      <c r="D13" s="16">
        <f>'[1]25'!D15</f>
        <v>190</v>
      </c>
      <c r="E13" s="16">
        <f>'[1]25'!E15</f>
        <v>0</v>
      </c>
      <c r="F13" s="15">
        <f t="shared" si="6"/>
        <v>310</v>
      </c>
      <c r="G13" s="15">
        <f>'[1]25'!H15</f>
        <v>120</v>
      </c>
      <c r="H13" s="16">
        <f>'[1]25'!I15</f>
        <v>0</v>
      </c>
      <c r="I13" s="16">
        <f>'[1]25'!J15</f>
        <v>35</v>
      </c>
      <c r="J13" s="16">
        <f>'[1]25'!K15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'[1]25'!B16</f>
        <v>120</v>
      </c>
      <c r="C14" s="16">
        <f>'[1]25'!C16</f>
        <v>0</v>
      </c>
      <c r="D14" s="16">
        <f>'[1]25'!D16</f>
        <v>190</v>
      </c>
      <c r="E14" s="16">
        <f>'[1]25'!E16</f>
        <v>0</v>
      </c>
      <c r="F14" s="15">
        <f t="shared" si="6"/>
        <v>310</v>
      </c>
      <c r="G14" s="15">
        <f>'[1]25'!H16</f>
        <v>120</v>
      </c>
      <c r="H14" s="16">
        <f>'[1]25'!I16</f>
        <v>0</v>
      </c>
      <c r="I14" s="16">
        <f>'[1]25'!J16</f>
        <v>35</v>
      </c>
      <c r="J14" s="16">
        <f>'[1]25'!K16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'[1]25'!B17</f>
        <v>120</v>
      </c>
      <c r="C15" s="16">
        <f>'[1]25'!C17</f>
        <v>0</v>
      </c>
      <c r="D15" s="16">
        <f>'[1]25'!D17</f>
        <v>190</v>
      </c>
      <c r="E15" s="16">
        <f>'[1]25'!E17</f>
        <v>0</v>
      </c>
      <c r="F15" s="15">
        <f t="shared" si="6"/>
        <v>310</v>
      </c>
      <c r="G15" s="15">
        <f>'[1]25'!H17</f>
        <v>120</v>
      </c>
      <c r="H15" s="16">
        <f>'[1]25'!I17</f>
        <v>0</v>
      </c>
      <c r="I15" s="16">
        <f>'[1]25'!J17</f>
        <v>36</v>
      </c>
      <c r="J15" s="16">
        <f>'[1]25'!K17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'[1]25'!B18</f>
        <v>120</v>
      </c>
      <c r="C16" s="16">
        <f>'[1]25'!C18</f>
        <v>0</v>
      </c>
      <c r="D16" s="16">
        <f>'[1]25'!D18</f>
        <v>190</v>
      </c>
      <c r="E16" s="16">
        <f>'[1]25'!E18</f>
        <v>0</v>
      </c>
      <c r="F16" s="15">
        <f t="shared" si="6"/>
        <v>310</v>
      </c>
      <c r="G16" s="15">
        <f>'[1]25'!H18</f>
        <v>120</v>
      </c>
      <c r="H16" s="16">
        <f>'[1]25'!I18</f>
        <v>0</v>
      </c>
      <c r="I16" s="16">
        <f>'[1]25'!J18</f>
        <v>36</v>
      </c>
      <c r="J16" s="16">
        <f>'[1]25'!K18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'[1]25'!B19</f>
        <v>120</v>
      </c>
      <c r="C17" s="16">
        <f>'[1]25'!C19</f>
        <v>0</v>
      </c>
      <c r="D17" s="16">
        <f>'[1]25'!D19</f>
        <v>190</v>
      </c>
      <c r="E17" s="16">
        <f>'[1]25'!E19</f>
        <v>0</v>
      </c>
      <c r="F17" s="15">
        <f t="shared" si="6"/>
        <v>310</v>
      </c>
      <c r="G17" s="15">
        <f>'[1]25'!H19</f>
        <v>120</v>
      </c>
      <c r="H17" s="16">
        <f>'[1]25'!I19</f>
        <v>0</v>
      </c>
      <c r="I17" s="16">
        <f>'[1]25'!J19</f>
        <v>36</v>
      </c>
      <c r="J17" s="16">
        <f>'[1]25'!K19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'[1]25'!B20</f>
        <v>120</v>
      </c>
      <c r="C18" s="16">
        <f>'[1]25'!C20</f>
        <v>0</v>
      </c>
      <c r="D18" s="16">
        <f>'[1]25'!D20</f>
        <v>190</v>
      </c>
      <c r="E18" s="16">
        <f>'[1]25'!E20</f>
        <v>0</v>
      </c>
      <c r="F18" s="15">
        <f t="shared" si="6"/>
        <v>310</v>
      </c>
      <c r="G18" s="15">
        <f>'[1]25'!H20</f>
        <v>120</v>
      </c>
      <c r="H18" s="16">
        <f>'[1]25'!I20</f>
        <v>0</v>
      </c>
      <c r="I18" s="16">
        <f>'[1]25'!J20</f>
        <v>36</v>
      </c>
      <c r="J18" s="16">
        <f>'[1]25'!K20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'[1]25'!B21</f>
        <v>120</v>
      </c>
      <c r="C19" s="16">
        <f>'[1]25'!C21</f>
        <v>0</v>
      </c>
      <c r="D19" s="16">
        <f>'[1]25'!D21</f>
        <v>190</v>
      </c>
      <c r="E19" s="16">
        <f>'[1]25'!E21</f>
        <v>0</v>
      </c>
      <c r="F19" s="15">
        <f t="shared" si="6"/>
        <v>310</v>
      </c>
      <c r="G19" s="15">
        <f>'[1]25'!H21</f>
        <v>120</v>
      </c>
      <c r="H19" s="16">
        <f>'[1]25'!I21</f>
        <v>0</v>
      </c>
      <c r="I19" s="16">
        <f>'[1]25'!J21</f>
        <v>37</v>
      </c>
      <c r="J19" s="16">
        <f>'[1]25'!K21</f>
        <v>0</v>
      </c>
      <c r="K19" s="15">
        <f t="shared" si="4"/>
        <v>157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37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'[1]25'!B22</f>
        <v>120</v>
      </c>
      <c r="C20" s="16">
        <f>'[1]25'!C22</f>
        <v>0</v>
      </c>
      <c r="D20" s="16">
        <f>'[1]25'!D22</f>
        <v>190</v>
      </c>
      <c r="E20" s="16">
        <f>'[1]25'!E22</f>
        <v>0</v>
      </c>
      <c r="F20" s="15">
        <f t="shared" si="6"/>
        <v>310</v>
      </c>
      <c r="G20" s="15">
        <f>'[1]25'!H22</f>
        <v>120</v>
      </c>
      <c r="H20" s="16">
        <f>'[1]25'!I22</f>
        <v>0</v>
      </c>
      <c r="I20" s="16">
        <f>'[1]25'!J22</f>
        <v>37</v>
      </c>
      <c r="J20" s="16">
        <f>'[1]25'!K22</f>
        <v>0</v>
      </c>
      <c r="K20" s="15">
        <f t="shared" si="4"/>
        <v>157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37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'[1]25'!B23</f>
        <v>120</v>
      </c>
      <c r="C21" s="16">
        <f>'[1]25'!C23</f>
        <v>0</v>
      </c>
      <c r="D21" s="16">
        <f>'[1]25'!D23</f>
        <v>190</v>
      </c>
      <c r="E21" s="16">
        <f>'[1]25'!E23</f>
        <v>0</v>
      </c>
      <c r="F21" s="15">
        <f t="shared" si="6"/>
        <v>310</v>
      </c>
      <c r="G21" s="15">
        <f>'[1]25'!H23</f>
        <v>120</v>
      </c>
      <c r="H21" s="16">
        <f>'[1]25'!I23</f>
        <v>0</v>
      </c>
      <c r="I21" s="16">
        <f>'[1]25'!J23</f>
        <v>37</v>
      </c>
      <c r="J21" s="16">
        <f>'[1]25'!K23</f>
        <v>0</v>
      </c>
      <c r="K21" s="15">
        <f t="shared" si="4"/>
        <v>157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37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'[1]25'!B24</f>
        <v>120</v>
      </c>
      <c r="C22" s="16">
        <f>'[1]25'!C24</f>
        <v>0</v>
      </c>
      <c r="D22" s="16">
        <f>'[1]25'!D24</f>
        <v>190</v>
      </c>
      <c r="E22" s="16">
        <f>'[1]25'!E24</f>
        <v>0</v>
      </c>
      <c r="F22" s="15">
        <f t="shared" si="6"/>
        <v>310</v>
      </c>
      <c r="G22" s="15">
        <f>'[1]25'!H24</f>
        <v>120</v>
      </c>
      <c r="H22" s="16">
        <f>'[1]25'!I24</f>
        <v>0</v>
      </c>
      <c r="I22" s="16">
        <f>'[1]25'!J24</f>
        <v>37</v>
      </c>
      <c r="J22" s="16">
        <f>'[1]25'!K24</f>
        <v>0</v>
      </c>
      <c r="K22" s="15">
        <f t="shared" si="4"/>
        <v>157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37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'[1]25'!B25</f>
        <v>120</v>
      </c>
      <c r="C23" s="16">
        <f>'[1]25'!C25</f>
        <v>0</v>
      </c>
      <c r="D23" s="16">
        <f>'[1]25'!D25</f>
        <v>190</v>
      </c>
      <c r="E23" s="16">
        <f>'[1]25'!E25</f>
        <v>0</v>
      </c>
      <c r="F23" s="15">
        <f t="shared" si="6"/>
        <v>310</v>
      </c>
      <c r="G23" s="15">
        <f>'[1]25'!H25</f>
        <v>120</v>
      </c>
      <c r="H23" s="16">
        <f>'[1]25'!I25</f>
        <v>0</v>
      </c>
      <c r="I23" s="16">
        <f>'[1]25'!J25</f>
        <v>37</v>
      </c>
      <c r="J23" s="16">
        <f>'[1]25'!K25</f>
        <v>0</v>
      </c>
      <c r="K23" s="15">
        <f t="shared" si="4"/>
        <v>157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37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'[1]25'!B26</f>
        <v>120</v>
      </c>
      <c r="C24" s="16">
        <f>'[1]25'!C26</f>
        <v>0</v>
      </c>
      <c r="D24" s="16">
        <f>'[1]25'!D26</f>
        <v>190</v>
      </c>
      <c r="E24" s="16">
        <f>'[1]25'!E26</f>
        <v>0</v>
      </c>
      <c r="F24" s="15">
        <f t="shared" si="6"/>
        <v>310</v>
      </c>
      <c r="G24" s="15">
        <f>'[1]25'!H26</f>
        <v>120</v>
      </c>
      <c r="H24" s="16">
        <f>'[1]25'!I26</f>
        <v>0</v>
      </c>
      <c r="I24" s="16">
        <f>'[1]25'!J26</f>
        <v>37</v>
      </c>
      <c r="J24" s="16">
        <f>'[1]25'!K26</f>
        <v>0</v>
      </c>
      <c r="K24" s="15">
        <f t="shared" si="4"/>
        <v>157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37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'[1]25'!B27</f>
        <v>120</v>
      </c>
      <c r="C25" s="16">
        <f>'[1]25'!C27</f>
        <v>0</v>
      </c>
      <c r="D25" s="16">
        <f>'[1]25'!D27</f>
        <v>190</v>
      </c>
      <c r="E25" s="16">
        <f>'[1]25'!E27</f>
        <v>0</v>
      </c>
      <c r="F25" s="15">
        <f t="shared" si="6"/>
        <v>310</v>
      </c>
      <c r="G25" s="15">
        <f>'[1]25'!H27</f>
        <v>120</v>
      </c>
      <c r="H25" s="16">
        <f>'[1]25'!I27</f>
        <v>0</v>
      </c>
      <c r="I25" s="16">
        <f>'[1]25'!J27</f>
        <v>37</v>
      </c>
      <c r="J25" s="16">
        <f>'[1]25'!K27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'[1]25'!B28</f>
        <v>120</v>
      </c>
      <c r="C26" s="16">
        <f>'[1]25'!C28</f>
        <v>0</v>
      </c>
      <c r="D26" s="16">
        <f>'[1]25'!D28</f>
        <v>190</v>
      </c>
      <c r="E26" s="16">
        <f>'[1]25'!E28</f>
        <v>0</v>
      </c>
      <c r="F26" s="15">
        <f t="shared" si="6"/>
        <v>310</v>
      </c>
      <c r="G26" s="15">
        <f>'[1]25'!H28</f>
        <v>120</v>
      </c>
      <c r="H26" s="16">
        <f>'[1]25'!I28</f>
        <v>0</v>
      </c>
      <c r="I26" s="16">
        <f>'[1]25'!J28</f>
        <v>37</v>
      </c>
      <c r="J26" s="16">
        <f>'[1]25'!K28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'[1]25'!B29</f>
        <v>120</v>
      </c>
      <c r="C27" s="16">
        <f>'[1]25'!C29</f>
        <v>0</v>
      </c>
      <c r="D27" s="16">
        <f>'[1]25'!D29</f>
        <v>190</v>
      </c>
      <c r="E27" s="16">
        <f>'[1]25'!E29</f>
        <v>0</v>
      </c>
      <c r="F27" s="15">
        <f t="shared" si="6"/>
        <v>310</v>
      </c>
      <c r="G27" s="15">
        <f>'[1]25'!H29</f>
        <v>120</v>
      </c>
      <c r="H27" s="16">
        <f>'[1]25'!I29</f>
        <v>0</v>
      </c>
      <c r="I27" s="16">
        <f>'[1]25'!J29</f>
        <v>37</v>
      </c>
      <c r="J27" s="16">
        <f>'[1]25'!K29</f>
        <v>0</v>
      </c>
      <c r="K27" s="15">
        <f t="shared" si="4"/>
        <v>157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37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'[1]25'!B30</f>
        <v>120</v>
      </c>
      <c r="C28" s="16">
        <f>'[1]25'!C30</f>
        <v>0</v>
      </c>
      <c r="D28" s="16">
        <f>'[1]25'!D30</f>
        <v>190</v>
      </c>
      <c r="E28" s="16">
        <f>'[1]25'!E30</f>
        <v>0</v>
      </c>
      <c r="F28" s="15">
        <f t="shared" si="6"/>
        <v>310</v>
      </c>
      <c r="G28" s="15">
        <f>'[1]25'!H30</f>
        <v>120</v>
      </c>
      <c r="H28" s="16">
        <f>'[1]25'!I30</f>
        <v>0</v>
      </c>
      <c r="I28" s="16">
        <f>'[1]25'!J30</f>
        <v>37</v>
      </c>
      <c r="J28" s="16">
        <f>'[1]25'!K30</f>
        <v>0</v>
      </c>
      <c r="K28" s="15">
        <f t="shared" si="4"/>
        <v>157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37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'[1]25'!B31</f>
        <v>120</v>
      </c>
      <c r="C29" s="16">
        <f>'[1]25'!C31</f>
        <v>0</v>
      </c>
      <c r="D29" s="16">
        <f>'[1]25'!D31</f>
        <v>190</v>
      </c>
      <c r="E29" s="16">
        <f>'[1]25'!E31</f>
        <v>0</v>
      </c>
      <c r="F29" s="15">
        <f t="shared" si="6"/>
        <v>310</v>
      </c>
      <c r="G29" s="15">
        <f>'[1]25'!H31</f>
        <v>120</v>
      </c>
      <c r="H29" s="16">
        <f>'[1]25'!I31</f>
        <v>0</v>
      </c>
      <c r="I29" s="16">
        <f>'[1]25'!J31</f>
        <v>37</v>
      </c>
      <c r="J29" s="16">
        <f>'[1]25'!K31</f>
        <v>0</v>
      </c>
      <c r="K29" s="15">
        <f t="shared" si="4"/>
        <v>157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37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'[1]25'!B32</f>
        <v>120</v>
      </c>
      <c r="C30" s="16">
        <f>'[1]25'!C32</f>
        <v>0</v>
      </c>
      <c r="D30" s="16">
        <f>'[1]25'!D32</f>
        <v>190</v>
      </c>
      <c r="E30" s="16">
        <f>'[1]25'!E32</f>
        <v>0</v>
      </c>
      <c r="F30" s="15">
        <f t="shared" si="6"/>
        <v>310</v>
      </c>
      <c r="G30" s="15">
        <f>'[1]25'!H32</f>
        <v>120</v>
      </c>
      <c r="H30" s="16">
        <f>'[1]25'!I32</f>
        <v>0</v>
      </c>
      <c r="I30" s="16">
        <f>'[1]25'!J32</f>
        <v>37</v>
      </c>
      <c r="J30" s="16">
        <f>'[1]25'!K32</f>
        <v>0</v>
      </c>
      <c r="K30" s="15">
        <f t="shared" si="4"/>
        <v>157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37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'[1]25'!B33</f>
        <v>120</v>
      </c>
      <c r="C31" s="16">
        <f>'[1]25'!C33</f>
        <v>0</v>
      </c>
      <c r="D31" s="16">
        <f>'[1]25'!D33</f>
        <v>190</v>
      </c>
      <c r="E31" s="16">
        <f>'[1]25'!E33</f>
        <v>0</v>
      </c>
      <c r="F31" s="15">
        <f t="shared" si="6"/>
        <v>310</v>
      </c>
      <c r="G31" s="15">
        <f>'[1]25'!H33</f>
        <v>120</v>
      </c>
      <c r="H31" s="16">
        <f>'[1]25'!I33</f>
        <v>0</v>
      </c>
      <c r="I31" s="16">
        <f>'[1]25'!J33</f>
        <v>37</v>
      </c>
      <c r="J31" s="16">
        <f>'[1]25'!K33</f>
        <v>0</v>
      </c>
      <c r="K31" s="15">
        <f t="shared" si="4"/>
        <v>157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37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'[1]25'!B34</f>
        <v>120</v>
      </c>
      <c r="C32" s="16">
        <f>'[1]25'!C34</f>
        <v>0</v>
      </c>
      <c r="D32" s="16">
        <f>'[1]25'!D34</f>
        <v>190</v>
      </c>
      <c r="E32" s="16">
        <f>'[1]25'!E34</f>
        <v>0</v>
      </c>
      <c r="F32" s="15">
        <f t="shared" si="6"/>
        <v>310</v>
      </c>
      <c r="G32" s="15">
        <f>'[1]25'!H34</f>
        <v>120</v>
      </c>
      <c r="H32" s="16">
        <f>'[1]25'!I34</f>
        <v>0</v>
      </c>
      <c r="I32" s="16">
        <f>'[1]25'!J34</f>
        <v>37</v>
      </c>
      <c r="J32" s="16">
        <f>'[1]25'!K34</f>
        <v>0</v>
      </c>
      <c r="K32" s="15">
        <f t="shared" si="4"/>
        <v>157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37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'[1]25'!B35</f>
        <v>120</v>
      </c>
      <c r="C33" s="16">
        <f>'[1]25'!C35</f>
        <v>0</v>
      </c>
      <c r="D33" s="16">
        <f>'[1]25'!D35</f>
        <v>190</v>
      </c>
      <c r="E33" s="16">
        <f>'[1]25'!E35</f>
        <v>0</v>
      </c>
      <c r="F33" s="15">
        <f t="shared" si="6"/>
        <v>310</v>
      </c>
      <c r="G33" s="15">
        <f>'[1]25'!H35</f>
        <v>120</v>
      </c>
      <c r="H33" s="16">
        <f>'[1]25'!I35</f>
        <v>0</v>
      </c>
      <c r="I33" s="16">
        <f>'[1]25'!J35</f>
        <v>37</v>
      </c>
      <c r="J33" s="16">
        <f>'[1]25'!K35</f>
        <v>0</v>
      </c>
      <c r="K33" s="15">
        <f t="shared" si="4"/>
        <v>157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37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'[1]25'!B36</f>
        <v>120</v>
      </c>
      <c r="C34" s="16">
        <f>'[1]25'!C36</f>
        <v>0</v>
      </c>
      <c r="D34" s="16">
        <f>'[1]25'!D36</f>
        <v>190</v>
      </c>
      <c r="E34" s="16">
        <f>'[1]25'!E36</f>
        <v>0</v>
      </c>
      <c r="F34" s="15">
        <f t="shared" si="6"/>
        <v>310</v>
      </c>
      <c r="G34" s="15">
        <f>'[1]25'!H36</f>
        <v>120</v>
      </c>
      <c r="H34" s="16">
        <f>'[1]25'!I36</f>
        <v>0</v>
      </c>
      <c r="I34" s="16">
        <f>'[1]25'!J36</f>
        <v>37</v>
      </c>
      <c r="J34" s="16">
        <f>'[1]25'!K36</f>
        <v>0</v>
      </c>
      <c r="K34" s="15">
        <f t="shared" si="4"/>
        <v>157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37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'[1]25'!B37</f>
        <v>120</v>
      </c>
      <c r="C35" s="16">
        <f>'[1]25'!C37</f>
        <v>0</v>
      </c>
      <c r="D35" s="16">
        <f>'[1]25'!D37</f>
        <v>185</v>
      </c>
      <c r="E35" s="16">
        <f>'[1]25'!E37</f>
        <v>0</v>
      </c>
      <c r="F35" s="15">
        <f t="shared" si="6"/>
        <v>305</v>
      </c>
      <c r="G35" s="15">
        <f>'[1]25'!H37</f>
        <v>120</v>
      </c>
      <c r="H35" s="16">
        <f>'[1]25'!I37</f>
        <v>0</v>
      </c>
      <c r="I35" s="16">
        <f>'[1]25'!J37</f>
        <v>34</v>
      </c>
      <c r="J35" s="16">
        <f>'[1]25'!K37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'[1]25'!B38</f>
        <v>120</v>
      </c>
      <c r="C36" s="16">
        <f>'[1]25'!C38</f>
        <v>0</v>
      </c>
      <c r="D36" s="16">
        <f>'[1]25'!D38</f>
        <v>185</v>
      </c>
      <c r="E36" s="16">
        <f>'[1]25'!E38</f>
        <v>0</v>
      </c>
      <c r="F36" s="15">
        <f t="shared" si="6"/>
        <v>305</v>
      </c>
      <c r="G36" s="15">
        <f>'[1]25'!H38</f>
        <v>120</v>
      </c>
      <c r="H36" s="16">
        <f>'[1]25'!I38</f>
        <v>0</v>
      </c>
      <c r="I36" s="16">
        <f>'[1]25'!J38</f>
        <v>34</v>
      </c>
      <c r="J36" s="16">
        <f>'[1]25'!K38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'[1]25'!B39</f>
        <v>120</v>
      </c>
      <c r="C37" s="16">
        <f>'[1]25'!C39</f>
        <v>0</v>
      </c>
      <c r="D37" s="16">
        <f>'[1]25'!D39</f>
        <v>185</v>
      </c>
      <c r="E37" s="16">
        <f>'[1]25'!E39</f>
        <v>0</v>
      </c>
      <c r="F37" s="15">
        <f t="shared" si="6"/>
        <v>305</v>
      </c>
      <c r="G37" s="15">
        <f>'[1]25'!H39</f>
        <v>120</v>
      </c>
      <c r="H37" s="16">
        <f>'[1]25'!I39</f>
        <v>0</v>
      </c>
      <c r="I37" s="16">
        <f>'[1]25'!J39</f>
        <v>34</v>
      </c>
      <c r="J37" s="16">
        <f>'[1]25'!K39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'[1]25'!B40</f>
        <v>120</v>
      </c>
      <c r="C38" s="16">
        <f>'[1]25'!C40</f>
        <v>0</v>
      </c>
      <c r="D38" s="16">
        <f>'[1]25'!D40</f>
        <v>185</v>
      </c>
      <c r="E38" s="16">
        <f>'[1]25'!E40</f>
        <v>0</v>
      </c>
      <c r="F38" s="15">
        <f t="shared" si="6"/>
        <v>305</v>
      </c>
      <c r="G38" s="15">
        <f>'[1]25'!H40</f>
        <v>120</v>
      </c>
      <c r="H38" s="16">
        <f>'[1]25'!I40</f>
        <v>0</v>
      </c>
      <c r="I38" s="16">
        <f>'[1]25'!J40</f>
        <v>34</v>
      </c>
      <c r="J38" s="16">
        <f>'[1]25'!K40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'[1]25'!B41</f>
        <v>120</v>
      </c>
      <c r="C39" s="16">
        <f>'[1]25'!C41</f>
        <v>0</v>
      </c>
      <c r="D39" s="16">
        <f>'[1]25'!D41</f>
        <v>185</v>
      </c>
      <c r="E39" s="16">
        <f>'[1]25'!E41</f>
        <v>0</v>
      </c>
      <c r="F39" s="15">
        <f t="shared" si="6"/>
        <v>305</v>
      </c>
      <c r="G39" s="15">
        <f>'[1]25'!H41</f>
        <v>120</v>
      </c>
      <c r="H39" s="16">
        <f>'[1]25'!I41</f>
        <v>0</v>
      </c>
      <c r="I39" s="16">
        <f>'[1]25'!J41</f>
        <v>32</v>
      </c>
      <c r="J39" s="16">
        <f>'[1]25'!K41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'[1]25'!B42</f>
        <v>120</v>
      </c>
      <c r="C40" s="16">
        <f>'[1]25'!C42</f>
        <v>0</v>
      </c>
      <c r="D40" s="16">
        <f>'[1]25'!D42</f>
        <v>185</v>
      </c>
      <c r="E40" s="16">
        <f>'[1]25'!E42</f>
        <v>0</v>
      </c>
      <c r="F40" s="15">
        <f t="shared" si="6"/>
        <v>305</v>
      </c>
      <c r="G40" s="15">
        <f>'[1]25'!H42</f>
        <v>120</v>
      </c>
      <c r="H40" s="16">
        <f>'[1]25'!I42</f>
        <v>0</v>
      </c>
      <c r="I40" s="16">
        <f>'[1]25'!J42</f>
        <v>32</v>
      </c>
      <c r="J40" s="16">
        <f>'[1]25'!K42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'[1]25'!B43</f>
        <v>120</v>
      </c>
      <c r="C41" s="16">
        <f>'[1]25'!C43</f>
        <v>0</v>
      </c>
      <c r="D41" s="16">
        <f>'[1]25'!D43</f>
        <v>185</v>
      </c>
      <c r="E41" s="16">
        <f>'[1]25'!E43</f>
        <v>0</v>
      </c>
      <c r="F41" s="15">
        <f t="shared" si="6"/>
        <v>305</v>
      </c>
      <c r="G41" s="15">
        <f>'[1]25'!H43</f>
        <v>120</v>
      </c>
      <c r="H41" s="16">
        <f>'[1]25'!I43</f>
        <v>0</v>
      </c>
      <c r="I41" s="16">
        <f>'[1]25'!J43</f>
        <v>32</v>
      </c>
      <c r="J41" s="16">
        <f>'[1]25'!K43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'[1]25'!B44</f>
        <v>120</v>
      </c>
      <c r="C42" s="16">
        <f>'[1]25'!C44</f>
        <v>0</v>
      </c>
      <c r="D42" s="16">
        <f>'[1]25'!D44</f>
        <v>185</v>
      </c>
      <c r="E42" s="16">
        <f>'[1]25'!E44</f>
        <v>0</v>
      </c>
      <c r="F42" s="15">
        <f t="shared" si="6"/>
        <v>305</v>
      </c>
      <c r="G42" s="15">
        <f>'[1]25'!H44</f>
        <v>120</v>
      </c>
      <c r="H42" s="16">
        <f>'[1]25'!I44</f>
        <v>0</v>
      </c>
      <c r="I42" s="16">
        <f>'[1]25'!J44</f>
        <v>32</v>
      </c>
      <c r="J42" s="16">
        <f>'[1]25'!K44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'[1]25'!B45</f>
        <v>120</v>
      </c>
      <c r="C43" s="16">
        <f>'[1]25'!C45</f>
        <v>0</v>
      </c>
      <c r="D43" s="16">
        <f>'[1]25'!D45</f>
        <v>185</v>
      </c>
      <c r="E43" s="16">
        <f>'[1]25'!E45</f>
        <v>0</v>
      </c>
      <c r="F43" s="15">
        <f t="shared" si="6"/>
        <v>305</v>
      </c>
      <c r="G43" s="15">
        <f>'[1]25'!H45</f>
        <v>120</v>
      </c>
      <c r="H43" s="16">
        <f>'[1]25'!I45</f>
        <v>0</v>
      </c>
      <c r="I43" s="16">
        <f>'[1]25'!J45</f>
        <v>32</v>
      </c>
      <c r="J43" s="16">
        <f>'[1]25'!K45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'[1]25'!B46</f>
        <v>120</v>
      </c>
      <c r="C44" s="16">
        <f>'[1]25'!C46</f>
        <v>0</v>
      </c>
      <c r="D44" s="16">
        <f>'[1]25'!D46</f>
        <v>185</v>
      </c>
      <c r="E44" s="16">
        <f>'[1]25'!E46</f>
        <v>0</v>
      </c>
      <c r="F44" s="15">
        <f t="shared" si="6"/>
        <v>305</v>
      </c>
      <c r="G44" s="15">
        <f>'[1]25'!H46</f>
        <v>120</v>
      </c>
      <c r="H44" s="16">
        <f>'[1]25'!I46</f>
        <v>0</v>
      </c>
      <c r="I44" s="16">
        <f>'[1]25'!J46</f>
        <v>32</v>
      </c>
      <c r="J44" s="16">
        <f>'[1]25'!K46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'[1]25'!B47</f>
        <v>120</v>
      </c>
      <c r="C45" s="16">
        <f>'[1]25'!C47</f>
        <v>0</v>
      </c>
      <c r="D45" s="16">
        <f>'[1]25'!D47</f>
        <v>185</v>
      </c>
      <c r="E45" s="16">
        <f>'[1]25'!E47</f>
        <v>0</v>
      </c>
      <c r="F45" s="15">
        <f t="shared" si="6"/>
        <v>305</v>
      </c>
      <c r="G45" s="15">
        <f>'[1]25'!H47</f>
        <v>120</v>
      </c>
      <c r="H45" s="16">
        <f>'[1]25'!I47</f>
        <v>0</v>
      </c>
      <c r="I45" s="16">
        <f>'[1]25'!J47</f>
        <v>32</v>
      </c>
      <c r="J45" s="16">
        <f>'[1]25'!K47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'[1]25'!B48</f>
        <v>120</v>
      </c>
      <c r="C46" s="16">
        <f>'[1]25'!C48</f>
        <v>0</v>
      </c>
      <c r="D46" s="16">
        <f>'[1]25'!D48</f>
        <v>185</v>
      </c>
      <c r="E46" s="16">
        <f>'[1]25'!E48</f>
        <v>0</v>
      </c>
      <c r="F46" s="15">
        <f t="shared" si="6"/>
        <v>305</v>
      </c>
      <c r="G46" s="15">
        <f>'[1]25'!H48</f>
        <v>120</v>
      </c>
      <c r="H46" s="16">
        <f>'[1]25'!I48</f>
        <v>0</v>
      </c>
      <c r="I46" s="16">
        <f>'[1]25'!J48</f>
        <v>28</v>
      </c>
      <c r="J46" s="16">
        <f>'[1]25'!K48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'[1]25'!B49</f>
        <v>120</v>
      </c>
      <c r="C47" s="16">
        <f>'[1]25'!C49</f>
        <v>0</v>
      </c>
      <c r="D47" s="16">
        <f>'[1]25'!D49</f>
        <v>182</v>
      </c>
      <c r="E47" s="16">
        <f>'[1]25'!E49</f>
        <v>0</v>
      </c>
      <c r="F47" s="15">
        <f t="shared" si="6"/>
        <v>302</v>
      </c>
      <c r="G47" s="15">
        <f>'[1]25'!H49</f>
        <v>120</v>
      </c>
      <c r="H47" s="16">
        <f>'[1]25'!I49</f>
        <v>0</v>
      </c>
      <c r="I47" s="16">
        <f>'[1]25'!J49</f>
        <v>28</v>
      </c>
      <c r="J47" s="16">
        <f>'[1]25'!K49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'[1]25'!B50</f>
        <v>120</v>
      </c>
      <c r="C48" s="16">
        <f>'[1]25'!C50</f>
        <v>0</v>
      </c>
      <c r="D48" s="16">
        <f>'[1]25'!D50</f>
        <v>182</v>
      </c>
      <c r="E48" s="16">
        <f>'[1]25'!E50</f>
        <v>0</v>
      </c>
      <c r="F48" s="15">
        <f t="shared" si="6"/>
        <v>302</v>
      </c>
      <c r="G48" s="15">
        <f>'[1]25'!H50</f>
        <v>120</v>
      </c>
      <c r="H48" s="16">
        <f>'[1]25'!I50</f>
        <v>0</v>
      </c>
      <c r="I48" s="16">
        <f>'[1]25'!J50</f>
        <v>28</v>
      </c>
      <c r="J48" s="16">
        <f>'[1]25'!K50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'[1]25'!B51</f>
        <v>120</v>
      </c>
      <c r="C49" s="16">
        <f>'[1]25'!C51</f>
        <v>0</v>
      </c>
      <c r="D49" s="16">
        <f>'[1]25'!D51</f>
        <v>182</v>
      </c>
      <c r="E49" s="16">
        <f>'[1]25'!E51</f>
        <v>0</v>
      </c>
      <c r="F49" s="15">
        <f t="shared" si="6"/>
        <v>302</v>
      </c>
      <c r="G49" s="15">
        <f>'[1]25'!H51</f>
        <v>120</v>
      </c>
      <c r="H49" s="16">
        <f>'[1]25'!I51</f>
        <v>0</v>
      </c>
      <c r="I49" s="16">
        <f>'[1]25'!J51</f>
        <v>28</v>
      </c>
      <c r="J49" s="16">
        <f>'[1]25'!K51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'[1]25'!B52</f>
        <v>120</v>
      </c>
      <c r="C50" s="16">
        <f>'[1]25'!C52</f>
        <v>0</v>
      </c>
      <c r="D50" s="16">
        <f>'[1]25'!D52</f>
        <v>182</v>
      </c>
      <c r="E50" s="16">
        <f>'[1]25'!E52</f>
        <v>0</v>
      </c>
      <c r="F50" s="15">
        <f t="shared" si="6"/>
        <v>302</v>
      </c>
      <c r="G50" s="15">
        <f>'[1]25'!H52</f>
        <v>120</v>
      </c>
      <c r="H50" s="16">
        <f>'[1]25'!I52</f>
        <v>0</v>
      </c>
      <c r="I50" s="16">
        <f>'[1]25'!J52</f>
        <v>28</v>
      </c>
      <c r="J50" s="16">
        <f>'[1]25'!K52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'[1]25'!B53</f>
        <v>120</v>
      </c>
      <c r="C51" s="16">
        <f>'[1]25'!C53</f>
        <v>0</v>
      </c>
      <c r="D51" s="16">
        <f>'[1]25'!D53</f>
        <v>182</v>
      </c>
      <c r="E51" s="16">
        <f>'[1]25'!E53</f>
        <v>0</v>
      </c>
      <c r="F51" s="15">
        <f t="shared" si="6"/>
        <v>302</v>
      </c>
      <c r="G51" s="15">
        <f>'[1]25'!H53</f>
        <v>120</v>
      </c>
      <c r="H51" s="16">
        <f>'[1]25'!I53</f>
        <v>0</v>
      </c>
      <c r="I51" s="16">
        <f>'[1]25'!J53</f>
        <v>26</v>
      </c>
      <c r="J51" s="16">
        <f>'[1]25'!K53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'[1]25'!B54</f>
        <v>120</v>
      </c>
      <c r="C52" s="16">
        <f>'[1]25'!C54</f>
        <v>0</v>
      </c>
      <c r="D52" s="16">
        <f>'[1]25'!D54</f>
        <v>182</v>
      </c>
      <c r="E52" s="16">
        <f>'[1]25'!E54</f>
        <v>0</v>
      </c>
      <c r="F52" s="15">
        <f t="shared" si="6"/>
        <v>302</v>
      </c>
      <c r="G52" s="15">
        <f>'[1]25'!H54</f>
        <v>120</v>
      </c>
      <c r="H52" s="16">
        <f>'[1]25'!I54</f>
        <v>0</v>
      </c>
      <c r="I52" s="16">
        <f>'[1]25'!J54</f>
        <v>26</v>
      </c>
      <c r="J52" s="16">
        <f>'[1]25'!K54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'[1]25'!B55</f>
        <v>120</v>
      </c>
      <c r="C53" s="16">
        <f>'[1]25'!C55</f>
        <v>0</v>
      </c>
      <c r="D53" s="16">
        <f>'[1]25'!D55</f>
        <v>182</v>
      </c>
      <c r="E53" s="16">
        <f>'[1]25'!E55</f>
        <v>0</v>
      </c>
      <c r="F53" s="15">
        <f t="shared" si="6"/>
        <v>302</v>
      </c>
      <c r="G53" s="15">
        <f>'[1]25'!H55</f>
        <v>120</v>
      </c>
      <c r="H53" s="16">
        <f>'[1]25'!I55</f>
        <v>0</v>
      </c>
      <c r="I53" s="16">
        <f>'[1]25'!J55</f>
        <v>26</v>
      </c>
      <c r="J53" s="16">
        <f>'[1]25'!K55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'[1]25'!B56</f>
        <v>120</v>
      </c>
      <c r="C54" s="16">
        <f>'[1]25'!C56</f>
        <v>0</v>
      </c>
      <c r="D54" s="16">
        <f>'[1]25'!D56</f>
        <v>182</v>
      </c>
      <c r="E54" s="16">
        <f>'[1]25'!E56</f>
        <v>0</v>
      </c>
      <c r="F54" s="15">
        <f t="shared" si="6"/>
        <v>302</v>
      </c>
      <c r="G54" s="15">
        <f>'[1]25'!H56</f>
        <v>120</v>
      </c>
      <c r="H54" s="16">
        <f>'[1]25'!I56</f>
        <v>0</v>
      </c>
      <c r="I54" s="16">
        <f>'[1]25'!J56</f>
        <v>26</v>
      </c>
      <c r="J54" s="16">
        <f>'[1]25'!K56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'[1]25'!B57</f>
        <v>120</v>
      </c>
      <c r="C55" s="16">
        <f>'[1]25'!C57</f>
        <v>0</v>
      </c>
      <c r="D55" s="16">
        <f>'[1]25'!D57</f>
        <v>182</v>
      </c>
      <c r="E55" s="16">
        <f>'[1]25'!E57</f>
        <v>0</v>
      </c>
      <c r="F55" s="15">
        <f t="shared" si="6"/>
        <v>302</v>
      </c>
      <c r="G55" s="15">
        <f>'[1]25'!H57</f>
        <v>120</v>
      </c>
      <c r="H55" s="16">
        <f>'[1]25'!I57</f>
        <v>0</v>
      </c>
      <c r="I55" s="16">
        <f>'[1]25'!J57</f>
        <v>26</v>
      </c>
      <c r="J55" s="16">
        <f>'[1]25'!K57</f>
        <v>0</v>
      </c>
      <c r="K55" s="15">
        <f t="shared" si="4"/>
        <v>146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'[1]25'!B58</f>
        <v>120</v>
      </c>
      <c r="C56" s="16">
        <f>'[1]25'!C58</f>
        <v>0</v>
      </c>
      <c r="D56" s="16">
        <f>'[1]25'!D58</f>
        <v>182</v>
      </c>
      <c r="E56" s="16">
        <f>'[1]25'!E58</f>
        <v>0</v>
      </c>
      <c r="F56" s="15">
        <f t="shared" si="6"/>
        <v>302</v>
      </c>
      <c r="G56" s="15">
        <f>'[1]25'!H58</f>
        <v>120</v>
      </c>
      <c r="H56" s="16">
        <f>'[1]25'!I58</f>
        <v>0</v>
      </c>
      <c r="I56" s="16">
        <f>'[1]25'!J58</f>
        <v>26</v>
      </c>
      <c r="J56" s="16">
        <f>'[1]25'!K58</f>
        <v>0</v>
      </c>
      <c r="K56" s="15">
        <f t="shared" si="4"/>
        <v>146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'[1]25'!B59</f>
        <v>120</v>
      </c>
      <c r="C57" s="16">
        <f>'[1]25'!C59</f>
        <v>0</v>
      </c>
      <c r="D57" s="16">
        <f>'[1]25'!D59</f>
        <v>182</v>
      </c>
      <c r="E57" s="16">
        <f>'[1]25'!E59</f>
        <v>0</v>
      </c>
      <c r="F57" s="15">
        <f t="shared" si="6"/>
        <v>302</v>
      </c>
      <c r="G57" s="15">
        <f>'[1]25'!H59</f>
        <v>120</v>
      </c>
      <c r="H57" s="16">
        <f>'[1]25'!I59</f>
        <v>0</v>
      </c>
      <c r="I57" s="16">
        <f>'[1]25'!J59</f>
        <v>26</v>
      </c>
      <c r="J57" s="16">
        <f>'[1]25'!K59</f>
        <v>0</v>
      </c>
      <c r="K57" s="15">
        <f t="shared" si="4"/>
        <v>146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'[1]25'!B60</f>
        <v>120</v>
      </c>
      <c r="C58" s="16">
        <f>'[1]25'!C60</f>
        <v>0</v>
      </c>
      <c r="D58" s="16">
        <f>'[1]25'!D60</f>
        <v>182</v>
      </c>
      <c r="E58" s="16">
        <f>'[1]25'!E60</f>
        <v>0</v>
      </c>
      <c r="F58" s="15">
        <f t="shared" si="6"/>
        <v>302</v>
      </c>
      <c r="G58" s="15">
        <f>'[1]25'!H60</f>
        <v>120</v>
      </c>
      <c r="H58" s="16">
        <f>'[1]25'!I60</f>
        <v>0</v>
      </c>
      <c r="I58" s="16">
        <f>'[1]25'!J60</f>
        <v>26</v>
      </c>
      <c r="J58" s="16">
        <f>'[1]25'!K60</f>
        <v>0</v>
      </c>
      <c r="K58" s="15">
        <f t="shared" si="4"/>
        <v>146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'[1]25'!B61</f>
        <v>120</v>
      </c>
      <c r="C59" s="16">
        <f>'[1]25'!C61</f>
        <v>0</v>
      </c>
      <c r="D59" s="16">
        <f>'[1]25'!D61</f>
        <v>182</v>
      </c>
      <c r="E59" s="16">
        <f>'[1]25'!E61</f>
        <v>0</v>
      </c>
      <c r="F59" s="15">
        <f t="shared" si="6"/>
        <v>302</v>
      </c>
      <c r="G59" s="15">
        <f>'[1]25'!H61</f>
        <v>120</v>
      </c>
      <c r="H59" s="16">
        <f>'[1]25'!I61</f>
        <v>0</v>
      </c>
      <c r="I59" s="16">
        <f>'[1]25'!J61</f>
        <v>25</v>
      </c>
      <c r="J59" s="16">
        <f>'[1]25'!K61</f>
        <v>0</v>
      </c>
      <c r="K59" s="15">
        <f t="shared" si="4"/>
        <v>145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'[1]25'!B62</f>
        <v>120</v>
      </c>
      <c r="C60" s="16">
        <f>'[1]25'!C62</f>
        <v>0</v>
      </c>
      <c r="D60" s="16">
        <f>'[1]25'!D62</f>
        <v>182</v>
      </c>
      <c r="E60" s="16">
        <f>'[1]25'!E62</f>
        <v>0</v>
      </c>
      <c r="F60" s="15">
        <f t="shared" si="6"/>
        <v>302</v>
      </c>
      <c r="G60" s="15">
        <f>'[1]25'!H62</f>
        <v>120</v>
      </c>
      <c r="H60" s="16">
        <f>'[1]25'!I62</f>
        <v>0</v>
      </c>
      <c r="I60" s="16">
        <f>'[1]25'!J62</f>
        <v>25</v>
      </c>
      <c r="J60" s="16">
        <f>'[1]25'!K62</f>
        <v>0</v>
      </c>
      <c r="K60" s="15">
        <f t="shared" si="4"/>
        <v>145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'[1]25'!B63</f>
        <v>120</v>
      </c>
      <c r="C61" s="16">
        <f>'[1]25'!C63</f>
        <v>0</v>
      </c>
      <c r="D61" s="16">
        <f>'[1]25'!D63</f>
        <v>182</v>
      </c>
      <c r="E61" s="16">
        <f>'[1]25'!E63</f>
        <v>0</v>
      </c>
      <c r="F61" s="15">
        <f t="shared" si="6"/>
        <v>302</v>
      </c>
      <c r="G61" s="15">
        <f>'[1]25'!H63</f>
        <v>120</v>
      </c>
      <c r="H61" s="16">
        <f>'[1]25'!I63</f>
        <v>0</v>
      </c>
      <c r="I61" s="16">
        <f>'[1]25'!J63</f>
        <v>25</v>
      </c>
      <c r="J61" s="16">
        <f>'[1]25'!K63</f>
        <v>0</v>
      </c>
      <c r="K61" s="15">
        <f t="shared" si="4"/>
        <v>145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'[1]25'!B64</f>
        <v>120</v>
      </c>
      <c r="C62" s="16">
        <f>'[1]25'!C64</f>
        <v>0</v>
      </c>
      <c r="D62" s="16">
        <f>'[1]25'!D64</f>
        <v>182</v>
      </c>
      <c r="E62" s="16">
        <f>'[1]25'!E64</f>
        <v>0</v>
      </c>
      <c r="F62" s="15">
        <f t="shared" si="6"/>
        <v>302</v>
      </c>
      <c r="G62" s="15">
        <f>'[1]25'!H64</f>
        <v>120</v>
      </c>
      <c r="H62" s="16">
        <f>'[1]25'!I64</f>
        <v>0</v>
      </c>
      <c r="I62" s="16">
        <f>'[1]25'!J64</f>
        <v>25</v>
      </c>
      <c r="J62" s="16">
        <f>'[1]25'!K64</f>
        <v>0</v>
      </c>
      <c r="K62" s="15">
        <f t="shared" si="4"/>
        <v>145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'[1]25'!B65</f>
        <v>120</v>
      </c>
      <c r="C63" s="16">
        <f>'[1]25'!C65</f>
        <v>0</v>
      </c>
      <c r="D63" s="16">
        <f>'[1]25'!D65</f>
        <v>182</v>
      </c>
      <c r="E63" s="16">
        <f>'[1]25'!E65</f>
        <v>0</v>
      </c>
      <c r="F63" s="15">
        <f t="shared" si="6"/>
        <v>302</v>
      </c>
      <c r="G63" s="15">
        <f>'[1]25'!H65</f>
        <v>120</v>
      </c>
      <c r="H63" s="16">
        <f>'[1]25'!I65</f>
        <v>0</v>
      </c>
      <c r="I63" s="16">
        <f>'[1]25'!J65</f>
        <v>25</v>
      </c>
      <c r="J63" s="16">
        <f>'[1]25'!K65</f>
        <v>0</v>
      </c>
      <c r="K63" s="15">
        <f t="shared" si="4"/>
        <v>145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'[1]25'!B66</f>
        <v>120</v>
      </c>
      <c r="C64" s="16">
        <f>'[1]25'!C66</f>
        <v>0</v>
      </c>
      <c r="D64" s="16">
        <f>'[1]25'!D66</f>
        <v>182</v>
      </c>
      <c r="E64" s="16">
        <f>'[1]25'!E66</f>
        <v>0</v>
      </c>
      <c r="F64" s="15">
        <f t="shared" si="6"/>
        <v>302</v>
      </c>
      <c r="G64" s="15">
        <f>'[1]25'!H66</f>
        <v>120</v>
      </c>
      <c r="H64" s="16">
        <f>'[1]25'!I66</f>
        <v>0</v>
      </c>
      <c r="I64" s="16">
        <f>'[1]25'!J66</f>
        <v>25</v>
      </c>
      <c r="J64" s="16">
        <f>'[1]25'!K66</f>
        <v>0</v>
      </c>
      <c r="K64" s="15">
        <f t="shared" si="4"/>
        <v>145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'[1]25'!B67</f>
        <v>120</v>
      </c>
      <c r="C65" s="16">
        <f>'[1]25'!C67</f>
        <v>0</v>
      </c>
      <c r="D65" s="16">
        <f>'[1]25'!D67</f>
        <v>182</v>
      </c>
      <c r="E65" s="16">
        <f>'[1]25'!E67</f>
        <v>0</v>
      </c>
      <c r="F65" s="15">
        <f t="shared" si="6"/>
        <v>302</v>
      </c>
      <c r="G65" s="15">
        <f>'[1]25'!H67</f>
        <v>120</v>
      </c>
      <c r="H65" s="16">
        <f>'[1]25'!I67</f>
        <v>0</v>
      </c>
      <c r="I65" s="16">
        <f>'[1]25'!J67</f>
        <v>25</v>
      </c>
      <c r="J65" s="16">
        <f>'[1]25'!K67</f>
        <v>0</v>
      </c>
      <c r="K65" s="15">
        <f t="shared" si="4"/>
        <v>145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'[1]25'!B68</f>
        <v>120</v>
      </c>
      <c r="C66" s="16">
        <f>'[1]25'!C68</f>
        <v>0</v>
      </c>
      <c r="D66" s="16">
        <f>'[1]25'!D68</f>
        <v>182</v>
      </c>
      <c r="E66" s="16">
        <f>'[1]25'!E68</f>
        <v>0</v>
      </c>
      <c r="F66" s="15">
        <f t="shared" si="6"/>
        <v>302</v>
      </c>
      <c r="G66" s="15">
        <f>'[1]25'!H68</f>
        <v>120</v>
      </c>
      <c r="H66" s="16">
        <f>'[1]25'!I68</f>
        <v>0</v>
      </c>
      <c r="I66" s="16">
        <f>'[1]25'!J68</f>
        <v>25</v>
      </c>
      <c r="J66" s="16">
        <f>'[1]25'!K68</f>
        <v>0</v>
      </c>
      <c r="K66" s="15">
        <f t="shared" si="4"/>
        <v>145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'[1]25'!B69</f>
        <v>120</v>
      </c>
      <c r="C67" s="16">
        <f>'[1]25'!C69</f>
        <v>0</v>
      </c>
      <c r="D67" s="16">
        <f>'[1]25'!D69</f>
        <v>182</v>
      </c>
      <c r="E67" s="16">
        <f>'[1]25'!E69</f>
        <v>0</v>
      </c>
      <c r="F67" s="15">
        <f t="shared" si="6"/>
        <v>302</v>
      </c>
      <c r="G67" s="15">
        <f>'[1]25'!H69</f>
        <v>120</v>
      </c>
      <c r="H67" s="16">
        <f>'[1]25'!I69</f>
        <v>0</v>
      </c>
      <c r="I67" s="16">
        <f>'[1]25'!J69</f>
        <v>24</v>
      </c>
      <c r="J67" s="16">
        <f>'[1]25'!K69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'[1]25'!B70</f>
        <v>120</v>
      </c>
      <c r="C68" s="16">
        <f>'[1]25'!C70</f>
        <v>0</v>
      </c>
      <c r="D68" s="16">
        <f>'[1]25'!D70</f>
        <v>182</v>
      </c>
      <c r="E68" s="16">
        <f>'[1]25'!E70</f>
        <v>0</v>
      </c>
      <c r="F68" s="15">
        <f t="shared" si="6"/>
        <v>302</v>
      </c>
      <c r="G68" s="15">
        <f>'[1]25'!H70</f>
        <v>120</v>
      </c>
      <c r="H68" s="16">
        <f>'[1]25'!I70</f>
        <v>0</v>
      </c>
      <c r="I68" s="16">
        <f>'[1]25'!J70</f>
        <v>24</v>
      </c>
      <c r="J68" s="16">
        <f>'[1]25'!K70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24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'[1]25'!B71</f>
        <v>120</v>
      </c>
      <c r="C69" s="16">
        <f>'[1]25'!C71</f>
        <v>0</v>
      </c>
      <c r="D69" s="16">
        <f>'[1]25'!D71</f>
        <v>182</v>
      </c>
      <c r="E69" s="16">
        <f>'[1]25'!E71</f>
        <v>0</v>
      </c>
      <c r="F69" s="15">
        <f t="shared" ref="F69:F98" si="17">SUM(B69:E69)</f>
        <v>302</v>
      </c>
      <c r="G69" s="15">
        <f>'[1]25'!H71</f>
        <v>120</v>
      </c>
      <c r="H69" s="16">
        <f>'[1]25'!I71</f>
        <v>0</v>
      </c>
      <c r="I69" s="16">
        <f>'[1]25'!J71</f>
        <v>24</v>
      </c>
      <c r="J69" s="16">
        <f>'[1]25'!K71</f>
        <v>0</v>
      </c>
      <c r="K69" s="15">
        <f t="shared" si="15"/>
        <v>144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24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'[1]25'!B72</f>
        <v>120</v>
      </c>
      <c r="C70" s="16">
        <f>'[1]25'!C72</f>
        <v>0</v>
      </c>
      <c r="D70" s="16">
        <f>'[1]25'!D72</f>
        <v>182</v>
      </c>
      <c r="E70" s="16">
        <f>'[1]25'!E72</f>
        <v>0</v>
      </c>
      <c r="F70" s="15">
        <f t="shared" si="17"/>
        <v>302</v>
      </c>
      <c r="G70" s="15">
        <f>'[1]25'!H72</f>
        <v>120</v>
      </c>
      <c r="H70" s="16">
        <f>'[1]25'!I72</f>
        <v>0</v>
      </c>
      <c r="I70" s="16">
        <f>'[1]25'!J72</f>
        <v>24</v>
      </c>
      <c r="J70" s="16">
        <f>'[1]25'!K72</f>
        <v>0</v>
      </c>
      <c r="K70" s="15">
        <f t="shared" si="15"/>
        <v>144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24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'[1]25'!B73</f>
        <v>120</v>
      </c>
      <c r="C71" s="16">
        <f>'[1]25'!C73</f>
        <v>0</v>
      </c>
      <c r="D71" s="16">
        <f>'[1]25'!D73</f>
        <v>182</v>
      </c>
      <c r="E71" s="16">
        <f>'[1]25'!E73</f>
        <v>0</v>
      </c>
      <c r="F71" s="15">
        <f t="shared" si="17"/>
        <v>302</v>
      </c>
      <c r="G71" s="15">
        <f>'[1]25'!H73</f>
        <v>120</v>
      </c>
      <c r="H71" s="16">
        <f>'[1]25'!I73</f>
        <v>0</v>
      </c>
      <c r="I71" s="16">
        <f>'[1]25'!J73</f>
        <v>24</v>
      </c>
      <c r="J71" s="16">
        <f>'[1]25'!K73</f>
        <v>0</v>
      </c>
      <c r="K71" s="15">
        <f t="shared" si="15"/>
        <v>144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24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'[1]25'!B74</f>
        <v>120</v>
      </c>
      <c r="C72" s="16">
        <f>'[1]25'!C74</f>
        <v>0</v>
      </c>
      <c r="D72" s="16">
        <f>'[1]25'!D74</f>
        <v>182</v>
      </c>
      <c r="E72" s="16">
        <f>'[1]25'!E74</f>
        <v>0</v>
      </c>
      <c r="F72" s="15">
        <f t="shared" si="17"/>
        <v>302</v>
      </c>
      <c r="G72" s="15">
        <f>'[1]25'!H74</f>
        <v>120</v>
      </c>
      <c r="H72" s="16">
        <f>'[1]25'!I74</f>
        <v>0</v>
      </c>
      <c r="I72" s="16">
        <f>'[1]25'!J74</f>
        <v>24</v>
      </c>
      <c r="J72" s="16">
        <f>'[1]25'!K74</f>
        <v>0</v>
      </c>
      <c r="K72" s="15">
        <f t="shared" si="15"/>
        <v>144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24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'[1]25'!B75</f>
        <v>120</v>
      </c>
      <c r="C73" s="16">
        <f>'[1]25'!C75</f>
        <v>0</v>
      </c>
      <c r="D73" s="16">
        <f>'[1]25'!D75</f>
        <v>182</v>
      </c>
      <c r="E73" s="16">
        <f>'[1]25'!E75</f>
        <v>0</v>
      </c>
      <c r="F73" s="15">
        <f t="shared" si="17"/>
        <v>302</v>
      </c>
      <c r="G73" s="15">
        <f>'[1]25'!H75</f>
        <v>120</v>
      </c>
      <c r="H73" s="16">
        <f>'[1]25'!I75</f>
        <v>0</v>
      </c>
      <c r="I73" s="16">
        <f>'[1]25'!J75</f>
        <v>24</v>
      </c>
      <c r="J73" s="16">
        <f>'[1]25'!K75</f>
        <v>0</v>
      </c>
      <c r="K73" s="15">
        <f t="shared" si="15"/>
        <v>144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24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'[1]25'!B76</f>
        <v>120</v>
      </c>
      <c r="C74" s="16">
        <f>'[1]25'!C76</f>
        <v>0</v>
      </c>
      <c r="D74" s="16">
        <f>'[1]25'!D76</f>
        <v>182</v>
      </c>
      <c r="E74" s="16">
        <f>'[1]25'!E76</f>
        <v>0</v>
      </c>
      <c r="F74" s="15">
        <f t="shared" si="17"/>
        <v>302</v>
      </c>
      <c r="G74" s="15">
        <f>'[1]25'!H76</f>
        <v>120</v>
      </c>
      <c r="H74" s="16">
        <f>'[1]25'!I76</f>
        <v>0</v>
      </c>
      <c r="I74" s="16">
        <f>'[1]25'!J76</f>
        <v>24</v>
      </c>
      <c r="J74" s="16">
        <f>'[1]25'!K76</f>
        <v>0</v>
      </c>
      <c r="K74" s="15">
        <f t="shared" si="15"/>
        <v>144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24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'[1]25'!B77</f>
        <v>120</v>
      </c>
      <c r="C75" s="16">
        <f>'[1]25'!C77</f>
        <v>0</v>
      </c>
      <c r="D75" s="16">
        <f>'[1]25'!D77</f>
        <v>182</v>
      </c>
      <c r="E75" s="16">
        <f>'[1]25'!E77</f>
        <v>0</v>
      </c>
      <c r="F75" s="15">
        <f t="shared" si="17"/>
        <v>302</v>
      </c>
      <c r="G75" s="15">
        <f>'[1]25'!H77</f>
        <v>120</v>
      </c>
      <c r="H75" s="16">
        <f>'[1]25'!I77</f>
        <v>0</v>
      </c>
      <c r="I75" s="16">
        <f>'[1]25'!J77</f>
        <v>27</v>
      </c>
      <c r="J75" s="16">
        <f>'[1]25'!K77</f>
        <v>0</v>
      </c>
      <c r="K75" s="15">
        <f t="shared" si="15"/>
        <v>147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27</v>
      </c>
      <c r="P75" s="16">
        <f t="shared" si="14"/>
        <v>0</v>
      </c>
      <c r="Q75" s="17">
        <f t="shared" si="16"/>
        <v>147</v>
      </c>
    </row>
    <row r="76" spans="1:19">
      <c r="A76" s="8" t="s">
        <v>118</v>
      </c>
      <c r="B76" s="15">
        <f>'[1]25'!B78</f>
        <v>120</v>
      </c>
      <c r="C76" s="16">
        <f>'[1]25'!C78</f>
        <v>0</v>
      </c>
      <c r="D76" s="16">
        <f>'[1]25'!D78</f>
        <v>182</v>
      </c>
      <c r="E76" s="16">
        <f>'[1]25'!E78</f>
        <v>0</v>
      </c>
      <c r="F76" s="15">
        <f t="shared" si="17"/>
        <v>302</v>
      </c>
      <c r="G76" s="15">
        <f>'[1]25'!H78</f>
        <v>120</v>
      </c>
      <c r="H76" s="16">
        <f>'[1]25'!I78</f>
        <v>0</v>
      </c>
      <c r="I76" s="16">
        <f>'[1]25'!J78</f>
        <v>27</v>
      </c>
      <c r="J76" s="16">
        <f>'[1]25'!K78</f>
        <v>0</v>
      </c>
      <c r="K76" s="15">
        <f t="shared" si="15"/>
        <v>147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27</v>
      </c>
      <c r="P76" s="16">
        <f t="shared" si="14"/>
        <v>0</v>
      </c>
      <c r="Q76" s="17">
        <f t="shared" si="16"/>
        <v>147</v>
      </c>
    </row>
    <row r="77" spans="1:19">
      <c r="A77" s="8" t="s">
        <v>119</v>
      </c>
      <c r="B77" s="15">
        <f>'[1]25'!B79</f>
        <v>120</v>
      </c>
      <c r="C77" s="16">
        <f>'[1]25'!C79</f>
        <v>0</v>
      </c>
      <c r="D77" s="16">
        <f>'[1]25'!D79</f>
        <v>182</v>
      </c>
      <c r="E77" s="16">
        <f>'[1]25'!E79</f>
        <v>0</v>
      </c>
      <c r="F77" s="15">
        <f t="shared" si="17"/>
        <v>302</v>
      </c>
      <c r="G77" s="15">
        <f>'[1]25'!H79</f>
        <v>120</v>
      </c>
      <c r="H77" s="16">
        <f>'[1]25'!I79</f>
        <v>0</v>
      </c>
      <c r="I77" s="16">
        <f>'[1]25'!J79</f>
        <v>27</v>
      </c>
      <c r="J77" s="16">
        <f>'[1]25'!K79</f>
        <v>0</v>
      </c>
      <c r="K77" s="15">
        <f t="shared" si="15"/>
        <v>147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27</v>
      </c>
      <c r="P77" s="16">
        <f t="shared" si="14"/>
        <v>0</v>
      </c>
      <c r="Q77" s="17">
        <f t="shared" si="16"/>
        <v>147</v>
      </c>
    </row>
    <row r="78" spans="1:19">
      <c r="A78" s="8" t="s">
        <v>120</v>
      </c>
      <c r="B78" s="15">
        <f>'[1]25'!B80</f>
        <v>120</v>
      </c>
      <c r="C78" s="16">
        <f>'[1]25'!C80</f>
        <v>0</v>
      </c>
      <c r="D78" s="16">
        <f>'[1]25'!D80</f>
        <v>182</v>
      </c>
      <c r="E78" s="16">
        <f>'[1]25'!E80</f>
        <v>0</v>
      </c>
      <c r="F78" s="15">
        <f t="shared" si="17"/>
        <v>302</v>
      </c>
      <c r="G78" s="15">
        <f>'[1]25'!H80</f>
        <v>120</v>
      </c>
      <c r="H78" s="16">
        <f>'[1]25'!I80</f>
        <v>0</v>
      </c>
      <c r="I78" s="16">
        <f>'[1]25'!J80</f>
        <v>30</v>
      </c>
      <c r="J78" s="16">
        <f>'[1]25'!K80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'[1]25'!B81</f>
        <v>120</v>
      </c>
      <c r="C79" s="16">
        <f>'[1]25'!C81</f>
        <v>0</v>
      </c>
      <c r="D79" s="16">
        <f>'[1]25'!D81</f>
        <v>185</v>
      </c>
      <c r="E79" s="16">
        <f>'[1]25'!E81</f>
        <v>0</v>
      </c>
      <c r="F79" s="15">
        <f t="shared" si="17"/>
        <v>305</v>
      </c>
      <c r="G79" s="15">
        <f>'[1]25'!H81</f>
        <v>120</v>
      </c>
      <c r="H79" s="16">
        <f>'[1]25'!I81</f>
        <v>0</v>
      </c>
      <c r="I79" s="16">
        <f>'[1]25'!J81</f>
        <v>30</v>
      </c>
      <c r="J79" s="16">
        <f>'[1]25'!K81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'[1]25'!B82</f>
        <v>120</v>
      </c>
      <c r="C80" s="16">
        <f>'[1]25'!C82</f>
        <v>0</v>
      </c>
      <c r="D80" s="16">
        <f>'[1]25'!D82</f>
        <v>185</v>
      </c>
      <c r="E80" s="16">
        <f>'[1]25'!E82</f>
        <v>0</v>
      </c>
      <c r="F80" s="15">
        <f t="shared" si="17"/>
        <v>305</v>
      </c>
      <c r="G80" s="15">
        <f>'[1]25'!H82</f>
        <v>120</v>
      </c>
      <c r="H80" s="16">
        <f>'[1]25'!I82</f>
        <v>0</v>
      </c>
      <c r="I80" s="16">
        <f>'[1]25'!J82</f>
        <v>30</v>
      </c>
      <c r="J80" s="16">
        <f>'[1]25'!K82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'[1]25'!B83</f>
        <v>120</v>
      </c>
      <c r="C81" s="16">
        <f>'[1]25'!C83</f>
        <v>0</v>
      </c>
      <c r="D81" s="16">
        <f>'[1]25'!D83</f>
        <v>185</v>
      </c>
      <c r="E81" s="16">
        <f>'[1]25'!E83</f>
        <v>0</v>
      </c>
      <c r="F81" s="15">
        <f t="shared" si="17"/>
        <v>305</v>
      </c>
      <c r="G81" s="15">
        <f>'[1]25'!H83</f>
        <v>120</v>
      </c>
      <c r="H81" s="16">
        <f>'[1]25'!I83</f>
        <v>0</v>
      </c>
      <c r="I81" s="16">
        <f>'[1]25'!J83</f>
        <v>30</v>
      </c>
      <c r="J81" s="16">
        <f>'[1]25'!K83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'[1]25'!B84</f>
        <v>120</v>
      </c>
      <c r="C82" s="16">
        <f>'[1]25'!C84</f>
        <v>0</v>
      </c>
      <c r="D82" s="16">
        <f>'[1]25'!D84</f>
        <v>185</v>
      </c>
      <c r="E82" s="16">
        <f>'[1]25'!E84</f>
        <v>0</v>
      </c>
      <c r="F82" s="15">
        <f t="shared" si="17"/>
        <v>305</v>
      </c>
      <c r="G82" s="15">
        <f>'[1]25'!H84</f>
        <v>120</v>
      </c>
      <c r="H82" s="16">
        <f>'[1]25'!I84</f>
        <v>0</v>
      </c>
      <c r="I82" s="16">
        <f>'[1]25'!J84</f>
        <v>30</v>
      </c>
      <c r="J82" s="16">
        <f>'[1]25'!K84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'[1]25'!B85</f>
        <v>120</v>
      </c>
      <c r="C83" s="16">
        <f>'[1]25'!C85</f>
        <v>0</v>
      </c>
      <c r="D83" s="16">
        <f>'[1]25'!D85</f>
        <v>185</v>
      </c>
      <c r="E83" s="16">
        <f>'[1]25'!E85</f>
        <v>0</v>
      </c>
      <c r="F83" s="15">
        <f t="shared" si="17"/>
        <v>305</v>
      </c>
      <c r="G83" s="15">
        <f>'[1]25'!H85</f>
        <v>120</v>
      </c>
      <c r="H83" s="16">
        <f>'[1]25'!I85</f>
        <v>0</v>
      </c>
      <c r="I83" s="16">
        <f>'[1]25'!J85</f>
        <v>30</v>
      </c>
      <c r="J83" s="16">
        <f>'[1]25'!K85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'[1]25'!B86</f>
        <v>120</v>
      </c>
      <c r="C84" s="16">
        <f>'[1]25'!C86</f>
        <v>0</v>
      </c>
      <c r="D84" s="16">
        <f>'[1]25'!D86</f>
        <v>185</v>
      </c>
      <c r="E84" s="16">
        <f>'[1]25'!E86</f>
        <v>0</v>
      </c>
      <c r="F84" s="15">
        <f t="shared" si="17"/>
        <v>305</v>
      </c>
      <c r="G84" s="15">
        <f>'[1]25'!H86</f>
        <v>120</v>
      </c>
      <c r="H84" s="16">
        <f>'[1]25'!I86</f>
        <v>0</v>
      </c>
      <c r="I84" s="16">
        <f>'[1]25'!J86</f>
        <v>30</v>
      </c>
      <c r="J84" s="16">
        <f>'[1]25'!K86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'[1]25'!B87</f>
        <v>120</v>
      </c>
      <c r="C85" s="16">
        <f>'[1]25'!C87</f>
        <v>0</v>
      </c>
      <c r="D85" s="16">
        <f>'[1]25'!D87</f>
        <v>185</v>
      </c>
      <c r="E85" s="16">
        <f>'[1]25'!E87</f>
        <v>0</v>
      </c>
      <c r="F85" s="15">
        <f t="shared" si="17"/>
        <v>305</v>
      </c>
      <c r="G85" s="15">
        <f>'[1]25'!H87</f>
        <v>120</v>
      </c>
      <c r="H85" s="16">
        <f>'[1]25'!I87</f>
        <v>0</v>
      </c>
      <c r="I85" s="16">
        <f>'[1]25'!J87</f>
        <v>30</v>
      </c>
      <c r="J85" s="16">
        <f>'[1]25'!K87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'[1]25'!B88</f>
        <v>120</v>
      </c>
      <c r="C86" s="16">
        <f>'[1]25'!C88</f>
        <v>0</v>
      </c>
      <c r="D86" s="16">
        <f>'[1]25'!D88</f>
        <v>185</v>
      </c>
      <c r="E86" s="16">
        <f>'[1]25'!E88</f>
        <v>0</v>
      </c>
      <c r="F86" s="15">
        <f t="shared" si="17"/>
        <v>305</v>
      </c>
      <c r="G86" s="15">
        <f>'[1]25'!H88</f>
        <v>120</v>
      </c>
      <c r="H86" s="16">
        <f>'[1]25'!I88</f>
        <v>0</v>
      </c>
      <c r="I86" s="16">
        <f>'[1]25'!J88</f>
        <v>30</v>
      </c>
      <c r="J86" s="16">
        <f>'[1]25'!K88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'[1]25'!B89</f>
        <v>120</v>
      </c>
      <c r="C87" s="16">
        <f>'[1]25'!C89</f>
        <v>0</v>
      </c>
      <c r="D87" s="16">
        <f>'[1]25'!D89</f>
        <v>185</v>
      </c>
      <c r="E87" s="16">
        <f>'[1]25'!E89</f>
        <v>0</v>
      </c>
      <c r="F87" s="15">
        <f t="shared" si="17"/>
        <v>305</v>
      </c>
      <c r="G87" s="15">
        <f>'[1]25'!H89</f>
        <v>120</v>
      </c>
      <c r="H87" s="16">
        <f>'[1]25'!I89</f>
        <v>0</v>
      </c>
      <c r="I87" s="16">
        <f>'[1]25'!J89</f>
        <v>31</v>
      </c>
      <c r="J87" s="16">
        <f>'[1]25'!K89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'[1]25'!B90</f>
        <v>120</v>
      </c>
      <c r="C88" s="16">
        <f>'[1]25'!C90</f>
        <v>0</v>
      </c>
      <c r="D88" s="16">
        <f>'[1]25'!D90</f>
        <v>185</v>
      </c>
      <c r="E88" s="16">
        <f>'[1]25'!E90</f>
        <v>0</v>
      </c>
      <c r="F88" s="15">
        <f t="shared" si="17"/>
        <v>305</v>
      </c>
      <c r="G88" s="15">
        <f>'[1]25'!H90</f>
        <v>120</v>
      </c>
      <c r="H88" s="16">
        <f>'[1]25'!I90</f>
        <v>0</v>
      </c>
      <c r="I88" s="16">
        <f>'[1]25'!J90</f>
        <v>31</v>
      </c>
      <c r="J88" s="16">
        <f>'[1]25'!K90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'[1]25'!B91</f>
        <v>120</v>
      </c>
      <c r="C89" s="16">
        <f>'[1]25'!C91</f>
        <v>0</v>
      </c>
      <c r="D89" s="16">
        <f>'[1]25'!D91</f>
        <v>185</v>
      </c>
      <c r="E89" s="16">
        <f>'[1]25'!E91</f>
        <v>0</v>
      </c>
      <c r="F89" s="15">
        <f t="shared" si="17"/>
        <v>305</v>
      </c>
      <c r="G89" s="15">
        <f>'[1]25'!H91</f>
        <v>120</v>
      </c>
      <c r="H89" s="16">
        <f>'[1]25'!I91</f>
        <v>0</v>
      </c>
      <c r="I89" s="16">
        <f>'[1]25'!J91</f>
        <v>31</v>
      </c>
      <c r="J89" s="16">
        <f>'[1]25'!K91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'[1]25'!B92</f>
        <v>120</v>
      </c>
      <c r="C90" s="16">
        <f>'[1]25'!C92</f>
        <v>0</v>
      </c>
      <c r="D90" s="16">
        <f>'[1]25'!D92</f>
        <v>185</v>
      </c>
      <c r="E90" s="16">
        <f>'[1]25'!E92</f>
        <v>0</v>
      </c>
      <c r="F90" s="15">
        <f t="shared" si="17"/>
        <v>305</v>
      </c>
      <c r="G90" s="15">
        <f>'[1]25'!H92</f>
        <v>120</v>
      </c>
      <c r="H90" s="16">
        <f>'[1]25'!I92</f>
        <v>0</v>
      </c>
      <c r="I90" s="16">
        <f>'[1]25'!J92</f>
        <v>31</v>
      </c>
      <c r="J90" s="16">
        <f>'[1]25'!K92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'[1]25'!B93</f>
        <v>120</v>
      </c>
      <c r="C91" s="16">
        <f>'[1]25'!C93</f>
        <v>0</v>
      </c>
      <c r="D91" s="16">
        <f>'[1]25'!D93</f>
        <v>190</v>
      </c>
      <c r="E91" s="16">
        <f>'[1]25'!E93</f>
        <v>0</v>
      </c>
      <c r="F91" s="15">
        <f t="shared" si="17"/>
        <v>310</v>
      </c>
      <c r="G91" s="15">
        <f>'[1]25'!H93</f>
        <v>120</v>
      </c>
      <c r="H91" s="16">
        <f>'[1]25'!I93</f>
        <v>0</v>
      </c>
      <c r="I91" s="16">
        <f>'[1]25'!J93</f>
        <v>31</v>
      </c>
      <c r="J91" s="16">
        <f>'[1]25'!K93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'[1]25'!B94</f>
        <v>120</v>
      </c>
      <c r="C92" s="16">
        <f>'[1]25'!C94</f>
        <v>0</v>
      </c>
      <c r="D92" s="16">
        <f>'[1]25'!D94</f>
        <v>190</v>
      </c>
      <c r="E92" s="16">
        <f>'[1]25'!E94</f>
        <v>0</v>
      </c>
      <c r="F92" s="15">
        <f t="shared" si="17"/>
        <v>310</v>
      </c>
      <c r="G92" s="15">
        <f>'[1]25'!H94</f>
        <v>120</v>
      </c>
      <c r="H92" s="16">
        <f>'[1]25'!I94</f>
        <v>0</v>
      </c>
      <c r="I92" s="16">
        <f>'[1]25'!J94</f>
        <v>31</v>
      </c>
      <c r="J92" s="16">
        <f>'[1]25'!K94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'[1]25'!B95</f>
        <v>120</v>
      </c>
      <c r="C93" s="16">
        <f>'[1]25'!C95</f>
        <v>0</v>
      </c>
      <c r="D93" s="16">
        <f>'[1]25'!D95</f>
        <v>190</v>
      </c>
      <c r="E93" s="16">
        <f>'[1]25'!E95</f>
        <v>0</v>
      </c>
      <c r="F93" s="15">
        <f t="shared" si="17"/>
        <v>310</v>
      </c>
      <c r="G93" s="15">
        <f>'[1]25'!H95</f>
        <v>120</v>
      </c>
      <c r="H93" s="16">
        <f>'[1]25'!I95</f>
        <v>0</v>
      </c>
      <c r="I93" s="16">
        <f>'[1]25'!J95</f>
        <v>32</v>
      </c>
      <c r="J93" s="16">
        <f>'[1]25'!K95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'[1]25'!B96</f>
        <v>120</v>
      </c>
      <c r="C94" s="16">
        <f>'[1]25'!C96</f>
        <v>0</v>
      </c>
      <c r="D94" s="16">
        <f>'[1]25'!D96</f>
        <v>190</v>
      </c>
      <c r="E94" s="16">
        <f>'[1]25'!E96</f>
        <v>0</v>
      </c>
      <c r="F94" s="15">
        <f t="shared" si="17"/>
        <v>310</v>
      </c>
      <c r="G94" s="15">
        <f>'[1]25'!H96</f>
        <v>120</v>
      </c>
      <c r="H94" s="16">
        <f>'[1]25'!I96</f>
        <v>0</v>
      </c>
      <c r="I94" s="16">
        <f>'[1]25'!J96</f>
        <v>32</v>
      </c>
      <c r="J94" s="16">
        <f>'[1]25'!K96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'[1]25'!B97</f>
        <v>120</v>
      </c>
      <c r="C95" s="16">
        <f>'[1]25'!C97</f>
        <v>0</v>
      </c>
      <c r="D95" s="16">
        <f>'[1]25'!D97</f>
        <v>190</v>
      </c>
      <c r="E95" s="16">
        <f>'[1]25'!E97</f>
        <v>0</v>
      </c>
      <c r="F95" s="15">
        <f t="shared" si="17"/>
        <v>310</v>
      </c>
      <c r="G95" s="15">
        <f>'[1]25'!H97</f>
        <v>120</v>
      </c>
      <c r="H95" s="16">
        <f>'[1]25'!I97</f>
        <v>0</v>
      </c>
      <c r="I95" s="16">
        <f>'[1]25'!J97</f>
        <v>32</v>
      </c>
      <c r="J95" s="16">
        <f>'[1]25'!K97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'[1]25'!B98</f>
        <v>120</v>
      </c>
      <c r="C96" s="16">
        <f>'[1]25'!C98</f>
        <v>0</v>
      </c>
      <c r="D96" s="16">
        <f>'[1]25'!D98</f>
        <v>190</v>
      </c>
      <c r="E96" s="16">
        <f>'[1]25'!E98</f>
        <v>0</v>
      </c>
      <c r="F96" s="15">
        <f t="shared" si="17"/>
        <v>310</v>
      </c>
      <c r="G96" s="15">
        <f>'[1]25'!H98</f>
        <v>120</v>
      </c>
      <c r="H96" s="16">
        <f>'[1]25'!I98</f>
        <v>0</v>
      </c>
      <c r="I96" s="16">
        <f>'[1]25'!J98</f>
        <v>32</v>
      </c>
      <c r="J96" s="16">
        <f>'[1]25'!K98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'[1]25'!B99</f>
        <v>120</v>
      </c>
      <c r="C97" s="16">
        <f>'[1]25'!C99</f>
        <v>0</v>
      </c>
      <c r="D97" s="16">
        <f>'[1]25'!D99</f>
        <v>190</v>
      </c>
      <c r="E97" s="16">
        <f>'[1]25'!E99</f>
        <v>0</v>
      </c>
      <c r="F97" s="15">
        <f t="shared" si="17"/>
        <v>310</v>
      </c>
      <c r="G97" s="15">
        <f>'[1]25'!H99</f>
        <v>120</v>
      </c>
      <c r="H97" s="16">
        <f>'[1]25'!I99</f>
        <v>0</v>
      </c>
      <c r="I97" s="16">
        <f>'[1]25'!J99</f>
        <v>32</v>
      </c>
      <c r="J97" s="16">
        <f>'[1]25'!K99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'[1]25'!B100</f>
        <v>120</v>
      </c>
      <c r="C98" s="16">
        <f>'[1]25'!C100</f>
        <v>0</v>
      </c>
      <c r="D98" s="16">
        <f>'[1]25'!D100</f>
        <v>190</v>
      </c>
      <c r="E98" s="16">
        <f>'[1]25'!E100</f>
        <v>0</v>
      </c>
      <c r="F98" s="15">
        <f t="shared" si="17"/>
        <v>310</v>
      </c>
      <c r="G98" s="15">
        <f>'[1]25'!H100</f>
        <v>120</v>
      </c>
      <c r="H98" s="16">
        <f>'[1]25'!I100</f>
        <v>0</v>
      </c>
      <c r="I98" s="16">
        <f>'[1]25'!J100</f>
        <v>32</v>
      </c>
      <c r="J98" s="16">
        <f>'[1]25'!K100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4.4660000000000002</v>
      </c>
      <c r="E99" s="15">
        <f t="shared" si="18"/>
        <v>0</v>
      </c>
      <c r="F99" s="15">
        <f t="shared" si="18"/>
        <v>7.3460000000000001</v>
      </c>
      <c r="G99" s="15">
        <f t="shared" si="18"/>
        <v>2.88</v>
      </c>
      <c r="H99" s="15">
        <f t="shared" si="18"/>
        <v>0</v>
      </c>
      <c r="I99" s="15">
        <f t="shared" si="18"/>
        <v>0.74624999999999997</v>
      </c>
      <c r="J99" s="15">
        <f t="shared" si="18"/>
        <v>0</v>
      </c>
      <c r="K99" s="15">
        <f t="shared" si="18"/>
        <v>3.6262500000000002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0.74624999999999997</v>
      </c>
      <c r="P99" s="15">
        <f t="shared" si="18"/>
        <v>0</v>
      </c>
      <c r="Q99" s="15">
        <f t="shared" si="18"/>
        <v>3.6262500000000002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9" sqref="R39:R87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'[2]25'!B5</f>
        <v>84</v>
      </c>
      <c r="C3" s="201">
        <f>'[2]25'!C5</f>
        <v>0</v>
      </c>
      <c r="D3" s="201">
        <f>'[2]25'!D5</f>
        <v>0</v>
      </c>
      <c r="E3" s="201">
        <f>'[2]25'!E5</f>
        <v>0</v>
      </c>
      <c r="F3" s="15">
        <f>SUM(B3:E3)</f>
        <v>84</v>
      </c>
      <c r="G3" s="200">
        <f>'[2]25'!H5</f>
        <v>35</v>
      </c>
      <c r="H3" s="201">
        <f>'[2]25'!I5</f>
        <v>0</v>
      </c>
      <c r="I3" s="201">
        <f>'[2]25'!J5</f>
        <v>0</v>
      </c>
      <c r="J3" s="201">
        <f>'[2]25'!K5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'[2]25'!B6</f>
        <v>84</v>
      </c>
      <c r="C4" s="201">
        <f>'[2]25'!C6</f>
        <v>0</v>
      </c>
      <c r="D4" s="201">
        <f>'[2]25'!D6</f>
        <v>0</v>
      </c>
      <c r="E4" s="201">
        <f>'[2]25'!E6</f>
        <v>0</v>
      </c>
      <c r="F4" s="15">
        <f>SUM(B4:E4)</f>
        <v>84</v>
      </c>
      <c r="G4" s="200">
        <f>'[2]25'!H6</f>
        <v>35</v>
      </c>
      <c r="H4" s="201">
        <f>'[2]25'!I6</f>
        <v>0</v>
      </c>
      <c r="I4" s="201">
        <f>'[2]25'!J6</f>
        <v>0</v>
      </c>
      <c r="J4" s="201">
        <f>'[2]25'!K6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'[2]25'!B7</f>
        <v>84</v>
      </c>
      <c r="C5" s="201">
        <f>'[2]25'!C7</f>
        <v>0</v>
      </c>
      <c r="D5" s="201">
        <f>'[2]25'!D7</f>
        <v>0</v>
      </c>
      <c r="E5" s="201">
        <f>'[2]25'!E7</f>
        <v>0</v>
      </c>
      <c r="F5" s="15">
        <f t="shared" ref="F5:F68" si="6">SUM(B5:E5)</f>
        <v>84</v>
      </c>
      <c r="G5" s="200">
        <f>'[2]25'!H7</f>
        <v>35</v>
      </c>
      <c r="H5" s="201">
        <f>'[2]25'!I7</f>
        <v>0</v>
      </c>
      <c r="I5" s="201">
        <f>'[2]25'!J7</f>
        <v>0</v>
      </c>
      <c r="J5" s="201">
        <f>'[2]25'!K7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'[2]25'!B8</f>
        <v>84</v>
      </c>
      <c r="C6" s="201">
        <f>'[2]25'!C8</f>
        <v>0</v>
      </c>
      <c r="D6" s="201">
        <f>'[2]25'!D8</f>
        <v>0</v>
      </c>
      <c r="E6" s="201">
        <f>'[2]25'!E8</f>
        <v>0</v>
      </c>
      <c r="F6" s="15">
        <f t="shared" si="6"/>
        <v>84</v>
      </c>
      <c r="G6" s="200">
        <f>'[2]25'!H8</f>
        <v>35</v>
      </c>
      <c r="H6" s="201">
        <f>'[2]25'!I8</f>
        <v>0</v>
      </c>
      <c r="I6" s="201">
        <f>'[2]25'!J8</f>
        <v>0</v>
      </c>
      <c r="J6" s="201">
        <f>'[2]25'!K8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'[2]25'!B9</f>
        <v>84</v>
      </c>
      <c r="C7" s="201">
        <f>'[2]25'!C9</f>
        <v>0</v>
      </c>
      <c r="D7" s="201">
        <f>'[2]25'!D9</f>
        <v>0</v>
      </c>
      <c r="E7" s="201">
        <f>'[2]25'!E9</f>
        <v>0</v>
      </c>
      <c r="F7" s="15">
        <f t="shared" si="6"/>
        <v>84</v>
      </c>
      <c r="G7" s="200">
        <f>'[2]25'!H9</f>
        <v>35</v>
      </c>
      <c r="H7" s="201">
        <f>'[2]25'!I9</f>
        <v>0</v>
      </c>
      <c r="I7" s="201">
        <f>'[2]25'!J9</f>
        <v>0</v>
      </c>
      <c r="J7" s="201">
        <f>'[2]25'!K9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'[2]25'!B10</f>
        <v>84</v>
      </c>
      <c r="C8" s="201">
        <f>'[2]25'!C10</f>
        <v>0</v>
      </c>
      <c r="D8" s="201">
        <f>'[2]25'!D10</f>
        <v>0</v>
      </c>
      <c r="E8" s="201">
        <f>'[2]25'!E10</f>
        <v>0</v>
      </c>
      <c r="F8" s="15">
        <f t="shared" si="6"/>
        <v>84</v>
      </c>
      <c r="G8" s="200">
        <f>'[2]25'!H10</f>
        <v>35</v>
      </c>
      <c r="H8" s="201">
        <f>'[2]25'!I10</f>
        <v>0</v>
      </c>
      <c r="I8" s="201">
        <f>'[2]25'!J10</f>
        <v>0</v>
      </c>
      <c r="J8" s="201">
        <f>'[2]25'!K10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'[2]25'!B11</f>
        <v>84</v>
      </c>
      <c r="C9" s="201">
        <f>'[2]25'!C11</f>
        <v>0</v>
      </c>
      <c r="D9" s="201">
        <f>'[2]25'!D11</f>
        <v>0</v>
      </c>
      <c r="E9" s="201">
        <f>'[2]25'!E11</f>
        <v>0</v>
      </c>
      <c r="F9" s="15">
        <f t="shared" si="6"/>
        <v>84</v>
      </c>
      <c r="G9" s="200">
        <f>'[2]25'!H11</f>
        <v>35</v>
      </c>
      <c r="H9" s="201">
        <f>'[2]25'!I11</f>
        <v>0</v>
      </c>
      <c r="I9" s="201">
        <f>'[2]25'!J11</f>
        <v>0</v>
      </c>
      <c r="J9" s="201">
        <f>'[2]25'!K11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'[2]25'!B12</f>
        <v>84</v>
      </c>
      <c r="C10" s="201">
        <f>'[2]25'!C12</f>
        <v>0</v>
      </c>
      <c r="D10" s="201">
        <f>'[2]25'!D12</f>
        <v>0</v>
      </c>
      <c r="E10" s="201">
        <f>'[2]25'!E12</f>
        <v>0</v>
      </c>
      <c r="F10" s="15">
        <f t="shared" si="6"/>
        <v>84</v>
      </c>
      <c r="G10" s="200">
        <f>'[2]25'!H12</f>
        <v>35</v>
      </c>
      <c r="H10" s="201">
        <f>'[2]25'!I12</f>
        <v>0</v>
      </c>
      <c r="I10" s="201">
        <f>'[2]25'!J12</f>
        <v>0</v>
      </c>
      <c r="J10" s="201">
        <f>'[2]25'!K12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'[2]25'!B13</f>
        <v>84</v>
      </c>
      <c r="C11" s="201">
        <f>'[2]25'!C13</f>
        <v>0</v>
      </c>
      <c r="D11" s="201">
        <f>'[2]25'!D13</f>
        <v>0</v>
      </c>
      <c r="E11" s="201">
        <f>'[2]25'!E13</f>
        <v>0</v>
      </c>
      <c r="F11" s="15">
        <f t="shared" si="6"/>
        <v>84</v>
      </c>
      <c r="G11" s="200">
        <f>'[2]25'!H13</f>
        <v>35</v>
      </c>
      <c r="H11" s="201">
        <f>'[2]25'!I13</f>
        <v>0</v>
      </c>
      <c r="I11" s="201">
        <f>'[2]25'!J13</f>
        <v>0</v>
      </c>
      <c r="J11" s="201">
        <f>'[2]25'!K13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'[2]25'!B14</f>
        <v>84</v>
      </c>
      <c r="C12" s="201">
        <f>'[2]25'!C14</f>
        <v>0</v>
      </c>
      <c r="D12" s="201">
        <f>'[2]25'!D14</f>
        <v>0</v>
      </c>
      <c r="E12" s="201">
        <f>'[2]25'!E14</f>
        <v>0</v>
      </c>
      <c r="F12" s="15">
        <f t="shared" si="6"/>
        <v>84</v>
      </c>
      <c r="G12" s="200">
        <f>'[2]25'!H14</f>
        <v>35</v>
      </c>
      <c r="H12" s="201">
        <f>'[2]25'!I14</f>
        <v>0</v>
      </c>
      <c r="I12" s="201">
        <f>'[2]25'!J14</f>
        <v>0</v>
      </c>
      <c r="J12" s="201">
        <f>'[2]25'!K14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'[2]25'!B15</f>
        <v>84</v>
      </c>
      <c r="C13" s="201">
        <f>'[2]25'!C15</f>
        <v>0</v>
      </c>
      <c r="D13" s="201">
        <f>'[2]25'!D15</f>
        <v>0</v>
      </c>
      <c r="E13" s="201">
        <f>'[2]25'!E15</f>
        <v>0</v>
      </c>
      <c r="F13" s="15">
        <f t="shared" si="6"/>
        <v>84</v>
      </c>
      <c r="G13" s="200">
        <f>'[2]25'!H15</f>
        <v>35</v>
      </c>
      <c r="H13" s="201">
        <f>'[2]25'!I15</f>
        <v>0</v>
      </c>
      <c r="I13" s="201">
        <f>'[2]25'!J15</f>
        <v>0</v>
      </c>
      <c r="J13" s="201">
        <f>'[2]25'!K15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'[2]25'!B16</f>
        <v>84</v>
      </c>
      <c r="C14" s="201">
        <f>'[2]25'!C16</f>
        <v>0</v>
      </c>
      <c r="D14" s="201">
        <f>'[2]25'!D16</f>
        <v>0</v>
      </c>
      <c r="E14" s="201">
        <f>'[2]25'!E16</f>
        <v>0</v>
      </c>
      <c r="F14" s="15">
        <f t="shared" si="6"/>
        <v>84</v>
      </c>
      <c r="G14" s="200">
        <f>'[2]25'!H16</f>
        <v>35</v>
      </c>
      <c r="H14" s="201">
        <f>'[2]25'!I16</f>
        <v>0</v>
      </c>
      <c r="I14" s="201">
        <f>'[2]25'!J16</f>
        <v>0</v>
      </c>
      <c r="J14" s="201">
        <f>'[2]25'!K16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'[2]25'!B17</f>
        <v>84</v>
      </c>
      <c r="C15" s="201">
        <f>'[2]25'!C17</f>
        <v>0</v>
      </c>
      <c r="D15" s="201">
        <f>'[2]25'!D17</f>
        <v>0</v>
      </c>
      <c r="E15" s="201">
        <f>'[2]25'!E17</f>
        <v>0</v>
      </c>
      <c r="F15" s="15">
        <f t="shared" si="6"/>
        <v>84</v>
      </c>
      <c r="G15" s="200">
        <f>'[2]25'!H17</f>
        <v>35</v>
      </c>
      <c r="H15" s="201">
        <f>'[2]25'!I17</f>
        <v>0</v>
      </c>
      <c r="I15" s="201">
        <f>'[2]25'!J17</f>
        <v>0</v>
      </c>
      <c r="J15" s="201">
        <f>'[2]25'!K17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'[2]25'!B18</f>
        <v>84</v>
      </c>
      <c r="C16" s="201">
        <f>'[2]25'!C18</f>
        <v>0</v>
      </c>
      <c r="D16" s="201">
        <f>'[2]25'!D18</f>
        <v>0</v>
      </c>
      <c r="E16" s="201">
        <f>'[2]25'!E18</f>
        <v>0</v>
      </c>
      <c r="F16" s="15">
        <f t="shared" si="6"/>
        <v>84</v>
      </c>
      <c r="G16" s="200">
        <f>'[2]25'!H18</f>
        <v>35</v>
      </c>
      <c r="H16" s="201">
        <f>'[2]25'!I18</f>
        <v>0</v>
      </c>
      <c r="I16" s="201">
        <f>'[2]25'!J18</f>
        <v>0</v>
      </c>
      <c r="J16" s="201">
        <f>'[2]25'!K18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'[2]25'!B19</f>
        <v>84</v>
      </c>
      <c r="C17" s="201">
        <f>'[2]25'!C19</f>
        <v>0</v>
      </c>
      <c r="D17" s="201">
        <f>'[2]25'!D19</f>
        <v>0</v>
      </c>
      <c r="E17" s="201">
        <f>'[2]25'!E19</f>
        <v>0</v>
      </c>
      <c r="F17" s="15">
        <f t="shared" si="6"/>
        <v>84</v>
      </c>
      <c r="G17" s="200">
        <f>'[2]25'!H19</f>
        <v>35</v>
      </c>
      <c r="H17" s="201">
        <f>'[2]25'!I19</f>
        <v>0</v>
      </c>
      <c r="I17" s="201">
        <f>'[2]25'!J19</f>
        <v>0</v>
      </c>
      <c r="J17" s="201">
        <f>'[2]25'!K19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'[2]25'!B20</f>
        <v>84</v>
      </c>
      <c r="C18" s="201">
        <f>'[2]25'!C20</f>
        <v>0</v>
      </c>
      <c r="D18" s="201">
        <f>'[2]25'!D20</f>
        <v>0</v>
      </c>
      <c r="E18" s="201">
        <f>'[2]25'!E20</f>
        <v>0</v>
      </c>
      <c r="F18" s="15">
        <f t="shared" si="6"/>
        <v>84</v>
      </c>
      <c r="G18" s="200">
        <f>'[2]25'!H20</f>
        <v>35</v>
      </c>
      <c r="H18" s="201">
        <f>'[2]25'!I20</f>
        <v>0</v>
      </c>
      <c r="I18" s="201">
        <f>'[2]25'!J20</f>
        <v>0</v>
      </c>
      <c r="J18" s="201">
        <f>'[2]25'!K20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'[2]25'!B21</f>
        <v>84</v>
      </c>
      <c r="C19" s="201">
        <f>'[2]25'!C21</f>
        <v>0</v>
      </c>
      <c r="D19" s="201">
        <f>'[2]25'!D21</f>
        <v>0</v>
      </c>
      <c r="E19" s="201">
        <f>'[2]25'!E21</f>
        <v>0</v>
      </c>
      <c r="F19" s="15">
        <f t="shared" si="6"/>
        <v>84</v>
      </c>
      <c r="G19" s="200">
        <f>'[2]25'!H21</f>
        <v>36</v>
      </c>
      <c r="H19" s="201">
        <f>'[2]25'!I21</f>
        <v>0</v>
      </c>
      <c r="I19" s="201">
        <f>'[2]25'!J21</f>
        <v>0</v>
      </c>
      <c r="J19" s="201">
        <f>'[2]25'!K21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'[2]25'!B22</f>
        <v>84</v>
      </c>
      <c r="C20" s="201">
        <f>'[2]25'!C22</f>
        <v>0</v>
      </c>
      <c r="D20" s="201">
        <f>'[2]25'!D22</f>
        <v>0</v>
      </c>
      <c r="E20" s="201">
        <f>'[2]25'!E22</f>
        <v>0</v>
      </c>
      <c r="F20" s="15">
        <f t="shared" si="6"/>
        <v>84</v>
      </c>
      <c r="G20" s="200">
        <f>'[2]25'!H22</f>
        <v>36</v>
      </c>
      <c r="H20" s="201">
        <f>'[2]25'!I22</f>
        <v>0</v>
      </c>
      <c r="I20" s="201">
        <f>'[2]25'!J22</f>
        <v>0</v>
      </c>
      <c r="J20" s="201">
        <f>'[2]25'!K22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'[2]25'!B23</f>
        <v>84</v>
      </c>
      <c r="C21" s="201">
        <f>'[2]25'!C23</f>
        <v>0</v>
      </c>
      <c r="D21" s="201">
        <f>'[2]25'!D23</f>
        <v>0</v>
      </c>
      <c r="E21" s="201">
        <f>'[2]25'!E23</f>
        <v>0</v>
      </c>
      <c r="F21" s="15">
        <f t="shared" si="6"/>
        <v>84</v>
      </c>
      <c r="G21" s="200">
        <f>'[2]25'!H23</f>
        <v>36</v>
      </c>
      <c r="H21" s="201">
        <f>'[2]25'!I23</f>
        <v>0</v>
      </c>
      <c r="I21" s="201">
        <f>'[2]25'!J23</f>
        <v>0</v>
      </c>
      <c r="J21" s="201">
        <f>'[2]25'!K23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'[2]25'!B24</f>
        <v>84</v>
      </c>
      <c r="C22" s="201">
        <f>'[2]25'!C24</f>
        <v>0</v>
      </c>
      <c r="D22" s="201">
        <f>'[2]25'!D24</f>
        <v>0</v>
      </c>
      <c r="E22" s="201">
        <f>'[2]25'!E24</f>
        <v>0</v>
      </c>
      <c r="F22" s="15">
        <f t="shared" si="6"/>
        <v>84</v>
      </c>
      <c r="G22" s="200">
        <f>'[2]25'!H24</f>
        <v>36</v>
      </c>
      <c r="H22" s="201">
        <f>'[2]25'!I24</f>
        <v>0</v>
      </c>
      <c r="I22" s="201">
        <f>'[2]25'!J24</f>
        <v>0</v>
      </c>
      <c r="J22" s="201">
        <f>'[2]25'!K24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'[2]25'!B25</f>
        <v>84</v>
      </c>
      <c r="C23" s="201">
        <f>'[2]25'!C25</f>
        <v>0</v>
      </c>
      <c r="D23" s="201">
        <f>'[2]25'!D25</f>
        <v>0</v>
      </c>
      <c r="E23" s="201">
        <f>'[2]25'!E25</f>
        <v>0</v>
      </c>
      <c r="F23" s="15">
        <f t="shared" si="6"/>
        <v>84</v>
      </c>
      <c r="G23" s="200">
        <f>'[2]25'!H25</f>
        <v>36</v>
      </c>
      <c r="H23" s="201">
        <f>'[2]25'!I25</f>
        <v>0</v>
      </c>
      <c r="I23" s="201">
        <f>'[2]25'!J25</f>
        <v>0</v>
      </c>
      <c r="J23" s="201">
        <f>'[2]25'!K25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'[2]25'!B26</f>
        <v>84</v>
      </c>
      <c r="C24" s="201">
        <f>'[2]25'!C26</f>
        <v>0</v>
      </c>
      <c r="D24" s="201">
        <f>'[2]25'!D26</f>
        <v>0</v>
      </c>
      <c r="E24" s="201">
        <f>'[2]25'!E26</f>
        <v>0</v>
      </c>
      <c r="F24" s="15">
        <f t="shared" si="6"/>
        <v>84</v>
      </c>
      <c r="G24" s="200">
        <f>'[2]25'!H26</f>
        <v>36</v>
      </c>
      <c r="H24" s="201">
        <f>'[2]25'!I26</f>
        <v>0</v>
      </c>
      <c r="I24" s="201">
        <f>'[2]25'!J26</f>
        <v>0</v>
      </c>
      <c r="J24" s="201">
        <f>'[2]25'!K26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'[2]25'!B27</f>
        <v>84</v>
      </c>
      <c r="C25" s="201">
        <f>'[2]25'!C27</f>
        <v>0</v>
      </c>
      <c r="D25" s="201">
        <f>'[2]25'!D27</f>
        <v>0</v>
      </c>
      <c r="E25" s="201">
        <f>'[2]25'!E27</f>
        <v>0</v>
      </c>
      <c r="F25" s="15">
        <f t="shared" si="6"/>
        <v>84</v>
      </c>
      <c r="G25" s="200">
        <f>'[2]25'!H27</f>
        <v>36</v>
      </c>
      <c r="H25" s="201">
        <f>'[2]25'!I27</f>
        <v>0</v>
      </c>
      <c r="I25" s="201">
        <f>'[2]25'!J27</f>
        <v>0</v>
      </c>
      <c r="J25" s="201">
        <f>'[2]25'!K27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'[2]25'!B28</f>
        <v>84</v>
      </c>
      <c r="C26" s="201">
        <f>'[2]25'!C28</f>
        <v>0</v>
      </c>
      <c r="D26" s="201">
        <f>'[2]25'!D28</f>
        <v>0</v>
      </c>
      <c r="E26" s="201">
        <f>'[2]25'!E28</f>
        <v>0</v>
      </c>
      <c r="F26" s="15">
        <f t="shared" si="6"/>
        <v>84</v>
      </c>
      <c r="G26" s="200">
        <f>'[2]25'!H28</f>
        <v>36</v>
      </c>
      <c r="H26" s="201">
        <f>'[2]25'!I28</f>
        <v>0</v>
      </c>
      <c r="I26" s="201">
        <f>'[2]25'!J28</f>
        <v>0</v>
      </c>
      <c r="J26" s="201">
        <f>'[2]25'!K28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'[2]25'!B29</f>
        <v>84</v>
      </c>
      <c r="C27" s="201">
        <f>'[2]25'!C29</f>
        <v>0</v>
      </c>
      <c r="D27" s="201">
        <f>'[2]25'!D29</f>
        <v>0</v>
      </c>
      <c r="E27" s="201">
        <f>'[2]25'!E29</f>
        <v>0</v>
      </c>
      <c r="F27" s="15">
        <f t="shared" si="6"/>
        <v>84</v>
      </c>
      <c r="G27" s="200">
        <f>'[2]25'!H29</f>
        <v>36</v>
      </c>
      <c r="H27" s="201">
        <f>'[2]25'!I29</f>
        <v>0</v>
      </c>
      <c r="I27" s="201">
        <f>'[2]25'!J29</f>
        <v>0</v>
      </c>
      <c r="J27" s="201">
        <f>'[2]25'!K29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'[2]25'!B30</f>
        <v>84</v>
      </c>
      <c r="C28" s="201">
        <f>'[2]25'!C30</f>
        <v>0</v>
      </c>
      <c r="D28" s="201">
        <f>'[2]25'!D30</f>
        <v>0</v>
      </c>
      <c r="E28" s="201">
        <f>'[2]25'!E30</f>
        <v>0</v>
      </c>
      <c r="F28" s="15">
        <f t="shared" si="6"/>
        <v>84</v>
      </c>
      <c r="G28" s="200">
        <f>'[2]25'!H30</f>
        <v>36</v>
      </c>
      <c r="H28" s="201">
        <f>'[2]25'!I30</f>
        <v>0</v>
      </c>
      <c r="I28" s="201">
        <f>'[2]25'!J30</f>
        <v>0</v>
      </c>
      <c r="J28" s="201">
        <f>'[2]25'!K30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'[2]25'!B31</f>
        <v>84</v>
      </c>
      <c r="C29" s="201">
        <f>'[2]25'!C31</f>
        <v>0</v>
      </c>
      <c r="D29" s="201">
        <f>'[2]25'!D31</f>
        <v>0</v>
      </c>
      <c r="E29" s="201">
        <f>'[2]25'!E31</f>
        <v>0</v>
      </c>
      <c r="F29" s="15">
        <f t="shared" si="6"/>
        <v>84</v>
      </c>
      <c r="G29" s="200">
        <f>'[2]25'!H31</f>
        <v>36</v>
      </c>
      <c r="H29" s="201">
        <f>'[2]25'!I31</f>
        <v>0</v>
      </c>
      <c r="I29" s="201">
        <f>'[2]25'!J31</f>
        <v>0</v>
      </c>
      <c r="J29" s="201">
        <f>'[2]25'!K31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'[2]25'!B32</f>
        <v>84</v>
      </c>
      <c r="C30" s="201">
        <f>'[2]25'!C32</f>
        <v>0</v>
      </c>
      <c r="D30" s="201">
        <f>'[2]25'!D32</f>
        <v>0</v>
      </c>
      <c r="E30" s="201">
        <f>'[2]25'!E32</f>
        <v>0</v>
      </c>
      <c r="F30" s="15">
        <f t="shared" si="6"/>
        <v>84</v>
      </c>
      <c r="G30" s="200">
        <f>'[2]25'!H32</f>
        <v>36</v>
      </c>
      <c r="H30" s="201">
        <f>'[2]25'!I32</f>
        <v>0</v>
      </c>
      <c r="I30" s="201">
        <f>'[2]25'!J32</f>
        <v>0</v>
      </c>
      <c r="J30" s="201">
        <f>'[2]25'!K32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'[2]25'!B33</f>
        <v>84</v>
      </c>
      <c r="C31" s="201">
        <f>'[2]25'!C33</f>
        <v>0</v>
      </c>
      <c r="D31" s="201">
        <f>'[2]25'!D33</f>
        <v>0</v>
      </c>
      <c r="E31" s="201">
        <f>'[2]25'!E33</f>
        <v>0</v>
      </c>
      <c r="F31" s="15">
        <f t="shared" si="6"/>
        <v>84</v>
      </c>
      <c r="G31" s="200">
        <f>'[2]25'!H33</f>
        <v>36</v>
      </c>
      <c r="H31" s="201">
        <f>'[2]25'!I33</f>
        <v>0</v>
      </c>
      <c r="I31" s="201">
        <f>'[2]25'!J33</f>
        <v>0</v>
      </c>
      <c r="J31" s="201">
        <f>'[2]25'!K33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'[2]25'!B34</f>
        <v>84</v>
      </c>
      <c r="C32" s="201">
        <f>'[2]25'!C34</f>
        <v>0</v>
      </c>
      <c r="D32" s="201">
        <f>'[2]25'!D34</f>
        <v>0</v>
      </c>
      <c r="E32" s="201">
        <f>'[2]25'!E34</f>
        <v>0</v>
      </c>
      <c r="F32" s="15">
        <f t="shared" si="6"/>
        <v>84</v>
      </c>
      <c r="G32" s="200">
        <f>'[2]25'!H34</f>
        <v>36</v>
      </c>
      <c r="H32" s="201">
        <f>'[2]25'!I34</f>
        <v>0</v>
      </c>
      <c r="I32" s="201">
        <f>'[2]25'!J34</f>
        <v>0</v>
      </c>
      <c r="J32" s="201">
        <f>'[2]25'!K34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'[2]25'!B35</f>
        <v>84</v>
      </c>
      <c r="C33" s="201">
        <f>'[2]25'!C35</f>
        <v>0</v>
      </c>
      <c r="D33" s="201">
        <f>'[2]25'!D35</f>
        <v>0</v>
      </c>
      <c r="E33" s="201">
        <f>'[2]25'!E35</f>
        <v>0</v>
      </c>
      <c r="F33" s="15">
        <f t="shared" si="6"/>
        <v>84</v>
      </c>
      <c r="G33" s="200">
        <f>'[2]25'!H35</f>
        <v>36</v>
      </c>
      <c r="H33" s="201">
        <f>'[2]25'!I35</f>
        <v>0</v>
      </c>
      <c r="I33" s="201">
        <f>'[2]25'!J35</f>
        <v>0</v>
      </c>
      <c r="J33" s="201">
        <f>'[2]25'!K35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'[2]25'!B36</f>
        <v>84</v>
      </c>
      <c r="C34" s="201">
        <f>'[2]25'!C36</f>
        <v>0</v>
      </c>
      <c r="D34" s="201">
        <f>'[2]25'!D36</f>
        <v>0</v>
      </c>
      <c r="E34" s="201">
        <f>'[2]25'!E36</f>
        <v>0</v>
      </c>
      <c r="F34" s="15">
        <f t="shared" si="6"/>
        <v>84</v>
      </c>
      <c r="G34" s="200">
        <f>'[2]25'!H36</f>
        <v>36</v>
      </c>
      <c r="H34" s="201">
        <f>'[2]25'!I36</f>
        <v>0</v>
      </c>
      <c r="I34" s="201">
        <f>'[2]25'!J36</f>
        <v>0</v>
      </c>
      <c r="J34" s="201">
        <f>'[2]25'!K36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'[2]25'!B37</f>
        <v>84</v>
      </c>
      <c r="C35" s="201">
        <f>'[2]25'!C37</f>
        <v>0</v>
      </c>
      <c r="D35" s="201">
        <f>'[2]25'!D37</f>
        <v>0</v>
      </c>
      <c r="E35" s="201">
        <f>'[2]25'!E37</f>
        <v>0</v>
      </c>
      <c r="F35" s="15">
        <f t="shared" si="6"/>
        <v>84</v>
      </c>
      <c r="G35" s="200">
        <f>'[2]25'!H37</f>
        <v>36</v>
      </c>
      <c r="H35" s="201">
        <f>'[2]25'!I37</f>
        <v>0</v>
      </c>
      <c r="I35" s="201">
        <f>'[2]25'!J37</f>
        <v>0</v>
      </c>
      <c r="J35" s="201">
        <f>'[2]25'!K37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'[2]25'!B38</f>
        <v>84</v>
      </c>
      <c r="C36" s="201">
        <f>'[2]25'!C38</f>
        <v>0</v>
      </c>
      <c r="D36" s="201">
        <f>'[2]25'!D38</f>
        <v>0</v>
      </c>
      <c r="E36" s="201">
        <f>'[2]25'!E38</f>
        <v>0</v>
      </c>
      <c r="F36" s="15">
        <f t="shared" si="6"/>
        <v>84</v>
      </c>
      <c r="G36" s="200">
        <f>'[2]25'!H38</f>
        <v>36</v>
      </c>
      <c r="H36" s="201">
        <f>'[2]25'!I38</f>
        <v>0</v>
      </c>
      <c r="I36" s="201">
        <f>'[2]25'!J38</f>
        <v>0</v>
      </c>
      <c r="J36" s="201">
        <f>'[2]25'!K38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'[2]25'!B39</f>
        <v>84</v>
      </c>
      <c r="C37" s="201">
        <f>'[2]25'!C39</f>
        <v>0</v>
      </c>
      <c r="D37" s="201">
        <f>'[2]25'!D39</f>
        <v>0</v>
      </c>
      <c r="E37" s="201">
        <f>'[2]25'!E39</f>
        <v>0</v>
      </c>
      <c r="F37" s="15">
        <f t="shared" si="6"/>
        <v>84</v>
      </c>
      <c r="G37" s="200">
        <f>'[2]25'!H39</f>
        <v>36</v>
      </c>
      <c r="H37" s="201">
        <f>'[2]25'!I39</f>
        <v>0</v>
      </c>
      <c r="I37" s="201">
        <f>'[2]25'!J39</f>
        <v>0</v>
      </c>
      <c r="J37" s="201">
        <f>'[2]25'!K39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'[2]25'!B40</f>
        <v>84</v>
      </c>
      <c r="C38" s="201">
        <f>'[2]25'!C40</f>
        <v>0</v>
      </c>
      <c r="D38" s="201">
        <f>'[2]25'!D40</f>
        <v>0</v>
      </c>
      <c r="E38" s="201">
        <f>'[2]25'!E40</f>
        <v>0</v>
      </c>
      <c r="F38" s="15">
        <f t="shared" si="6"/>
        <v>84</v>
      </c>
      <c r="G38" s="200">
        <f>'[2]25'!H40</f>
        <v>36</v>
      </c>
      <c r="H38" s="201">
        <f>'[2]25'!I40</f>
        <v>0</v>
      </c>
      <c r="I38" s="201">
        <f>'[2]25'!J40</f>
        <v>0</v>
      </c>
      <c r="J38" s="201">
        <f>'[2]25'!K40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'[2]25'!B41</f>
        <v>84</v>
      </c>
      <c r="C39" s="201">
        <f>'[2]25'!C41</f>
        <v>0</v>
      </c>
      <c r="D39" s="201">
        <f>'[2]25'!D41</f>
        <v>0</v>
      </c>
      <c r="E39" s="201">
        <f>'[2]25'!E41</f>
        <v>0</v>
      </c>
      <c r="F39" s="15">
        <f t="shared" si="6"/>
        <v>84</v>
      </c>
      <c r="G39" s="200">
        <f>'[2]25'!H41</f>
        <v>36</v>
      </c>
      <c r="H39" s="201">
        <f>'[2]25'!I41</f>
        <v>0</v>
      </c>
      <c r="I39" s="201">
        <f>'[2]25'!J41</f>
        <v>0</v>
      </c>
      <c r="J39" s="201">
        <f>'[2]25'!K41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0">
        <f>'[2]25'!B42</f>
        <v>84</v>
      </c>
      <c r="C40" s="201">
        <f>'[2]25'!C42</f>
        <v>0</v>
      </c>
      <c r="D40" s="201">
        <f>'[2]25'!D42</f>
        <v>0</v>
      </c>
      <c r="E40" s="201">
        <f>'[2]25'!E42</f>
        <v>0</v>
      </c>
      <c r="F40" s="15">
        <f t="shared" si="6"/>
        <v>84</v>
      </c>
      <c r="G40" s="200">
        <f>'[2]25'!H42</f>
        <v>36</v>
      </c>
      <c r="H40" s="201">
        <f>'[2]25'!I42</f>
        <v>0</v>
      </c>
      <c r="I40" s="201">
        <f>'[2]25'!J42</f>
        <v>0</v>
      </c>
      <c r="J40" s="201">
        <f>'[2]25'!K42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0">
        <f>'[2]25'!B43</f>
        <v>84</v>
      </c>
      <c r="C41" s="201">
        <f>'[2]25'!C43</f>
        <v>0</v>
      </c>
      <c r="D41" s="201">
        <f>'[2]25'!D43</f>
        <v>0</v>
      </c>
      <c r="E41" s="201">
        <f>'[2]25'!E43</f>
        <v>0</v>
      </c>
      <c r="F41" s="15">
        <f t="shared" si="6"/>
        <v>84</v>
      </c>
      <c r="G41" s="200">
        <f>'[2]25'!H43</f>
        <v>36</v>
      </c>
      <c r="H41" s="201">
        <f>'[2]25'!I43</f>
        <v>0</v>
      </c>
      <c r="I41" s="201">
        <f>'[2]25'!J43</f>
        <v>0</v>
      </c>
      <c r="J41" s="201">
        <f>'[2]25'!K43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0">
        <f>'[2]25'!B44</f>
        <v>84</v>
      </c>
      <c r="C42" s="201">
        <f>'[2]25'!C44</f>
        <v>0</v>
      </c>
      <c r="D42" s="201">
        <f>'[2]25'!D44</f>
        <v>0</v>
      </c>
      <c r="E42" s="201">
        <f>'[2]25'!E44</f>
        <v>0</v>
      </c>
      <c r="F42" s="15">
        <f t="shared" si="6"/>
        <v>84</v>
      </c>
      <c r="G42" s="200">
        <f>'[2]25'!H44</f>
        <v>36</v>
      </c>
      <c r="H42" s="201">
        <f>'[2]25'!I44</f>
        <v>0</v>
      </c>
      <c r="I42" s="201">
        <f>'[2]25'!J44</f>
        <v>0</v>
      </c>
      <c r="J42" s="201">
        <f>'[2]25'!K44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0">
        <f>'[2]25'!B45</f>
        <v>84</v>
      </c>
      <c r="C43" s="201">
        <f>'[2]25'!C45</f>
        <v>0</v>
      </c>
      <c r="D43" s="201">
        <f>'[2]25'!D45</f>
        <v>0</v>
      </c>
      <c r="E43" s="201">
        <f>'[2]25'!E45</f>
        <v>0</v>
      </c>
      <c r="F43" s="15">
        <f t="shared" si="6"/>
        <v>84</v>
      </c>
      <c r="G43" s="200">
        <f>'[2]25'!H45</f>
        <v>36</v>
      </c>
      <c r="H43" s="201">
        <f>'[2]25'!I45</f>
        <v>0</v>
      </c>
      <c r="I43" s="201">
        <f>'[2]25'!J45</f>
        <v>0</v>
      </c>
      <c r="J43" s="201">
        <f>'[2]25'!K45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0">
        <f>'[2]25'!B46</f>
        <v>84</v>
      </c>
      <c r="C44" s="201">
        <f>'[2]25'!C46</f>
        <v>0</v>
      </c>
      <c r="D44" s="201">
        <f>'[2]25'!D46</f>
        <v>0</v>
      </c>
      <c r="E44" s="201">
        <f>'[2]25'!E46</f>
        <v>0</v>
      </c>
      <c r="F44" s="15">
        <f t="shared" si="6"/>
        <v>84</v>
      </c>
      <c r="G44" s="200">
        <f>'[2]25'!H46</f>
        <v>33</v>
      </c>
      <c r="H44" s="201">
        <f>'[2]25'!I46</f>
        <v>0</v>
      </c>
      <c r="I44" s="201">
        <f>'[2]25'!J46</f>
        <v>0</v>
      </c>
      <c r="J44" s="201">
        <f>'[2]25'!K46</f>
        <v>0</v>
      </c>
      <c r="K44" s="15">
        <f t="shared" si="3"/>
        <v>33</v>
      </c>
      <c r="L44" s="18">
        <f>frq!C44</f>
        <v>1</v>
      </c>
      <c r="M44" s="167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</row>
    <row r="45" spans="1:18">
      <c r="A45" s="8" t="s">
        <v>87</v>
      </c>
      <c r="B45" s="200">
        <f>'[2]25'!B47</f>
        <v>84</v>
      </c>
      <c r="C45" s="201">
        <f>'[2]25'!C47</f>
        <v>0</v>
      </c>
      <c r="D45" s="201">
        <f>'[2]25'!D47</f>
        <v>0</v>
      </c>
      <c r="E45" s="201">
        <f>'[2]25'!E47</f>
        <v>0</v>
      </c>
      <c r="F45" s="15">
        <f t="shared" si="6"/>
        <v>84</v>
      </c>
      <c r="G45" s="200">
        <f>'[2]25'!H47</f>
        <v>33</v>
      </c>
      <c r="H45" s="201">
        <f>'[2]25'!I47</f>
        <v>0</v>
      </c>
      <c r="I45" s="201">
        <f>'[2]25'!J47</f>
        <v>0</v>
      </c>
      <c r="J45" s="201">
        <f>'[2]25'!K47</f>
        <v>0</v>
      </c>
      <c r="K45" s="15">
        <f t="shared" si="3"/>
        <v>33</v>
      </c>
      <c r="L45" s="18">
        <f>frq!C45</f>
        <v>1</v>
      </c>
      <c r="M45" s="167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</row>
    <row r="46" spans="1:18">
      <c r="A46" s="8" t="s">
        <v>88</v>
      </c>
      <c r="B46" s="200">
        <f>'[2]25'!B48</f>
        <v>84</v>
      </c>
      <c r="C46" s="201">
        <f>'[2]25'!C48</f>
        <v>0</v>
      </c>
      <c r="D46" s="201">
        <f>'[2]25'!D48</f>
        <v>0</v>
      </c>
      <c r="E46" s="201">
        <f>'[2]25'!E48</f>
        <v>0</v>
      </c>
      <c r="F46" s="15">
        <f t="shared" si="6"/>
        <v>84</v>
      </c>
      <c r="G46" s="200">
        <f>'[2]25'!H48</f>
        <v>33</v>
      </c>
      <c r="H46" s="201">
        <f>'[2]25'!I48</f>
        <v>0</v>
      </c>
      <c r="I46" s="201">
        <f>'[2]25'!J48</f>
        <v>0</v>
      </c>
      <c r="J46" s="201">
        <f>'[2]25'!K48</f>
        <v>0</v>
      </c>
      <c r="K46" s="15">
        <f t="shared" si="3"/>
        <v>33</v>
      </c>
      <c r="L46" s="18">
        <f>frq!C46</f>
        <v>1</v>
      </c>
      <c r="M46" s="167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</row>
    <row r="47" spans="1:18">
      <c r="A47" s="8" t="s">
        <v>89</v>
      </c>
      <c r="B47" s="200">
        <f>'[2]25'!B49</f>
        <v>84</v>
      </c>
      <c r="C47" s="201">
        <f>'[2]25'!C49</f>
        <v>0</v>
      </c>
      <c r="D47" s="201">
        <f>'[2]25'!D49</f>
        <v>0</v>
      </c>
      <c r="E47" s="201">
        <f>'[2]25'!E49</f>
        <v>0</v>
      </c>
      <c r="F47" s="15">
        <f t="shared" si="6"/>
        <v>84</v>
      </c>
      <c r="G47" s="200">
        <f>'[2]25'!H49</f>
        <v>33</v>
      </c>
      <c r="H47" s="201">
        <f>'[2]25'!I49</f>
        <v>0</v>
      </c>
      <c r="I47" s="201">
        <f>'[2]25'!J49</f>
        <v>0</v>
      </c>
      <c r="J47" s="201">
        <f>'[2]25'!K49</f>
        <v>0</v>
      </c>
      <c r="K47" s="15">
        <f t="shared" si="3"/>
        <v>33</v>
      </c>
      <c r="L47" s="18">
        <f>frq!C47</f>
        <v>1</v>
      </c>
      <c r="M47" s="167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200">
        <f>'[2]25'!B50</f>
        <v>84</v>
      </c>
      <c r="C48" s="201">
        <f>'[2]25'!C50</f>
        <v>0</v>
      </c>
      <c r="D48" s="201">
        <f>'[2]25'!D50</f>
        <v>0</v>
      </c>
      <c r="E48" s="201">
        <f>'[2]25'!E50</f>
        <v>0</v>
      </c>
      <c r="F48" s="15">
        <f t="shared" si="6"/>
        <v>84</v>
      </c>
      <c r="G48" s="200">
        <f>'[2]25'!H50</f>
        <v>33</v>
      </c>
      <c r="H48" s="201">
        <f>'[2]25'!I50</f>
        <v>0</v>
      </c>
      <c r="I48" s="201">
        <f>'[2]25'!J50</f>
        <v>0</v>
      </c>
      <c r="J48" s="201">
        <f>'[2]25'!K50</f>
        <v>0</v>
      </c>
      <c r="K48" s="15">
        <f t="shared" si="3"/>
        <v>33</v>
      </c>
      <c r="L48" s="18">
        <f>frq!C48</f>
        <v>1</v>
      </c>
      <c r="M48" s="167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200">
        <f>'[2]25'!B51</f>
        <v>84</v>
      </c>
      <c r="C49" s="201">
        <f>'[2]25'!C51</f>
        <v>0</v>
      </c>
      <c r="D49" s="201">
        <f>'[2]25'!D51</f>
        <v>0</v>
      </c>
      <c r="E49" s="201">
        <f>'[2]25'!E51</f>
        <v>0</v>
      </c>
      <c r="F49" s="15">
        <f t="shared" si="6"/>
        <v>84</v>
      </c>
      <c r="G49" s="200">
        <f>'[2]25'!H51</f>
        <v>32</v>
      </c>
      <c r="H49" s="201">
        <f>'[2]25'!I51</f>
        <v>0</v>
      </c>
      <c r="I49" s="201">
        <f>'[2]25'!J51</f>
        <v>0</v>
      </c>
      <c r="J49" s="201">
        <f>'[2]25'!K51</f>
        <v>0</v>
      </c>
      <c r="K49" s="15">
        <f t="shared" si="3"/>
        <v>32</v>
      </c>
      <c r="L49" s="18">
        <f>frq!C49</f>
        <v>1</v>
      </c>
      <c r="M49" s="167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</row>
    <row r="50" spans="1:18">
      <c r="A50" s="8" t="s">
        <v>92</v>
      </c>
      <c r="B50" s="200">
        <f>'[2]25'!B52</f>
        <v>84</v>
      </c>
      <c r="C50" s="201">
        <f>'[2]25'!C52</f>
        <v>0</v>
      </c>
      <c r="D50" s="201">
        <f>'[2]25'!D52</f>
        <v>0</v>
      </c>
      <c r="E50" s="201">
        <f>'[2]25'!E52</f>
        <v>0</v>
      </c>
      <c r="F50" s="15">
        <f t="shared" si="6"/>
        <v>84</v>
      </c>
      <c r="G50" s="200">
        <f>'[2]25'!H52</f>
        <v>32</v>
      </c>
      <c r="H50" s="201">
        <f>'[2]25'!I52</f>
        <v>0</v>
      </c>
      <c r="I50" s="201">
        <f>'[2]25'!J52</f>
        <v>0</v>
      </c>
      <c r="J50" s="201">
        <f>'[2]25'!K52</f>
        <v>0</v>
      </c>
      <c r="K50" s="15">
        <f t="shared" si="3"/>
        <v>32</v>
      </c>
      <c r="L50" s="18">
        <f>frq!C50</f>
        <v>1</v>
      </c>
      <c r="M50" s="167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</row>
    <row r="51" spans="1:18">
      <c r="A51" s="8" t="s">
        <v>93</v>
      </c>
      <c r="B51" s="200">
        <f>'[2]25'!B53</f>
        <v>84</v>
      </c>
      <c r="C51" s="201">
        <f>'[2]25'!C53</f>
        <v>0</v>
      </c>
      <c r="D51" s="201">
        <f>'[2]25'!D53</f>
        <v>0</v>
      </c>
      <c r="E51" s="201">
        <f>'[2]25'!E53</f>
        <v>0</v>
      </c>
      <c r="F51" s="15">
        <f t="shared" si="6"/>
        <v>84</v>
      </c>
      <c r="G51" s="200">
        <f>'[2]25'!H53</f>
        <v>32</v>
      </c>
      <c r="H51" s="201">
        <f>'[2]25'!I53</f>
        <v>0</v>
      </c>
      <c r="I51" s="201">
        <f>'[2]25'!J53</f>
        <v>0</v>
      </c>
      <c r="J51" s="201">
        <f>'[2]25'!K53</f>
        <v>0</v>
      </c>
      <c r="K51" s="15">
        <f t="shared" si="3"/>
        <v>32</v>
      </c>
      <c r="L51" s="18">
        <f>frq!C51</f>
        <v>1</v>
      </c>
      <c r="M51" s="167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</row>
    <row r="52" spans="1:18">
      <c r="A52" s="8" t="s">
        <v>94</v>
      </c>
      <c r="B52" s="200">
        <f>'[2]25'!B54</f>
        <v>84</v>
      </c>
      <c r="C52" s="201">
        <f>'[2]25'!C54</f>
        <v>0</v>
      </c>
      <c r="D52" s="201">
        <f>'[2]25'!D54</f>
        <v>0</v>
      </c>
      <c r="E52" s="201">
        <f>'[2]25'!E54</f>
        <v>0</v>
      </c>
      <c r="F52" s="15">
        <f t="shared" si="6"/>
        <v>84</v>
      </c>
      <c r="G52" s="200">
        <f>'[2]25'!H54</f>
        <v>32</v>
      </c>
      <c r="H52" s="201">
        <f>'[2]25'!I54</f>
        <v>0</v>
      </c>
      <c r="I52" s="201">
        <f>'[2]25'!J54</f>
        <v>0</v>
      </c>
      <c r="J52" s="201">
        <f>'[2]25'!K54</f>
        <v>0</v>
      </c>
      <c r="K52" s="15">
        <f t="shared" si="3"/>
        <v>32</v>
      </c>
      <c r="L52" s="18">
        <f>frq!C52</f>
        <v>1</v>
      </c>
      <c r="M52" s="167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</row>
    <row r="53" spans="1:18">
      <c r="A53" s="8" t="s">
        <v>95</v>
      </c>
      <c r="B53" s="200">
        <f>'[2]25'!B55</f>
        <v>84</v>
      </c>
      <c r="C53" s="201">
        <f>'[2]25'!C55</f>
        <v>0</v>
      </c>
      <c r="D53" s="201">
        <f>'[2]25'!D55</f>
        <v>0</v>
      </c>
      <c r="E53" s="201">
        <f>'[2]25'!E55</f>
        <v>0</v>
      </c>
      <c r="F53" s="15">
        <f t="shared" si="6"/>
        <v>84</v>
      </c>
      <c r="G53" s="200">
        <f>'[2]25'!H55</f>
        <v>32</v>
      </c>
      <c r="H53" s="201">
        <f>'[2]25'!I55</f>
        <v>0</v>
      </c>
      <c r="I53" s="201">
        <f>'[2]25'!J55</f>
        <v>0</v>
      </c>
      <c r="J53" s="201">
        <f>'[2]25'!K55</f>
        <v>0</v>
      </c>
      <c r="K53" s="15">
        <f t="shared" si="3"/>
        <v>32</v>
      </c>
      <c r="L53" s="18">
        <f>frq!C53</f>
        <v>1</v>
      </c>
      <c r="M53" s="167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</row>
    <row r="54" spans="1:18">
      <c r="A54" s="8" t="s">
        <v>96</v>
      </c>
      <c r="B54" s="200">
        <f>'[2]25'!B56</f>
        <v>84</v>
      </c>
      <c r="C54" s="201">
        <f>'[2]25'!C56</f>
        <v>0</v>
      </c>
      <c r="D54" s="201">
        <f>'[2]25'!D56</f>
        <v>0</v>
      </c>
      <c r="E54" s="201">
        <f>'[2]25'!E56</f>
        <v>0</v>
      </c>
      <c r="F54" s="15">
        <f t="shared" si="6"/>
        <v>84</v>
      </c>
      <c r="G54" s="200">
        <f>'[2]25'!H56</f>
        <v>32</v>
      </c>
      <c r="H54" s="201">
        <f>'[2]25'!I56</f>
        <v>0</v>
      </c>
      <c r="I54" s="201">
        <f>'[2]25'!J56</f>
        <v>0</v>
      </c>
      <c r="J54" s="201">
        <f>'[2]25'!K56</f>
        <v>0</v>
      </c>
      <c r="K54" s="15">
        <f t="shared" si="3"/>
        <v>32</v>
      </c>
      <c r="L54" s="18">
        <f>frq!C54</f>
        <v>1</v>
      </c>
      <c r="M54" s="167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</row>
    <row r="55" spans="1:18">
      <c r="A55" s="8" t="s">
        <v>97</v>
      </c>
      <c r="B55" s="200">
        <f>'[2]25'!B57</f>
        <v>84</v>
      </c>
      <c r="C55" s="201">
        <f>'[2]25'!C57</f>
        <v>0</v>
      </c>
      <c r="D55" s="201">
        <f>'[2]25'!D57</f>
        <v>0</v>
      </c>
      <c r="E55" s="201">
        <f>'[2]25'!E57</f>
        <v>0</v>
      </c>
      <c r="F55" s="15">
        <f t="shared" si="6"/>
        <v>84</v>
      </c>
      <c r="G55" s="200">
        <f>'[2]25'!H57</f>
        <v>32</v>
      </c>
      <c r="H55" s="201">
        <f>'[2]25'!I57</f>
        <v>0</v>
      </c>
      <c r="I55" s="201">
        <f>'[2]25'!J57</f>
        <v>0</v>
      </c>
      <c r="J55" s="201">
        <f>'[2]25'!K57</f>
        <v>0</v>
      </c>
      <c r="K55" s="15">
        <f t="shared" si="3"/>
        <v>32</v>
      </c>
      <c r="L55" s="18">
        <f>frq!C55</f>
        <v>1</v>
      </c>
      <c r="M55" s="167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</row>
    <row r="56" spans="1:18">
      <c r="A56" s="8" t="s">
        <v>98</v>
      </c>
      <c r="B56" s="200">
        <f>'[2]25'!B58</f>
        <v>84</v>
      </c>
      <c r="C56" s="201">
        <f>'[2]25'!C58</f>
        <v>0</v>
      </c>
      <c r="D56" s="201">
        <f>'[2]25'!D58</f>
        <v>0</v>
      </c>
      <c r="E56" s="201">
        <f>'[2]25'!E58</f>
        <v>0</v>
      </c>
      <c r="F56" s="15">
        <f t="shared" si="6"/>
        <v>84</v>
      </c>
      <c r="G56" s="200">
        <f>'[2]25'!H58</f>
        <v>32</v>
      </c>
      <c r="H56" s="201">
        <f>'[2]25'!I58</f>
        <v>0</v>
      </c>
      <c r="I56" s="201">
        <f>'[2]25'!J58</f>
        <v>0</v>
      </c>
      <c r="J56" s="201">
        <f>'[2]25'!K58</f>
        <v>0</v>
      </c>
      <c r="K56" s="15">
        <f t="shared" si="3"/>
        <v>32</v>
      </c>
      <c r="L56" s="18">
        <f>frq!C56</f>
        <v>1</v>
      </c>
      <c r="M56" s="167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200">
        <f>'[2]25'!B59</f>
        <v>84</v>
      </c>
      <c r="C57" s="201">
        <f>'[2]25'!C59</f>
        <v>0</v>
      </c>
      <c r="D57" s="201">
        <f>'[2]25'!D59</f>
        <v>0</v>
      </c>
      <c r="E57" s="201">
        <f>'[2]25'!E59</f>
        <v>0</v>
      </c>
      <c r="F57" s="15">
        <f t="shared" si="6"/>
        <v>84</v>
      </c>
      <c r="G57" s="200">
        <f>'[2]25'!H59</f>
        <v>32</v>
      </c>
      <c r="H57" s="201">
        <f>'[2]25'!I59</f>
        <v>0</v>
      </c>
      <c r="I57" s="201">
        <f>'[2]25'!J59</f>
        <v>0</v>
      </c>
      <c r="J57" s="201">
        <f>'[2]25'!K59</f>
        <v>0</v>
      </c>
      <c r="K57" s="15">
        <f t="shared" si="3"/>
        <v>32</v>
      </c>
      <c r="L57" s="18">
        <f>frq!C57</f>
        <v>1</v>
      </c>
      <c r="M57" s="167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</row>
    <row r="58" spans="1:18">
      <c r="A58" s="8" t="s">
        <v>100</v>
      </c>
      <c r="B58" s="200">
        <f>'[2]25'!B60</f>
        <v>84</v>
      </c>
      <c r="C58" s="201">
        <f>'[2]25'!C60</f>
        <v>0</v>
      </c>
      <c r="D58" s="201">
        <f>'[2]25'!D60</f>
        <v>0</v>
      </c>
      <c r="E58" s="201">
        <f>'[2]25'!E60</f>
        <v>0</v>
      </c>
      <c r="F58" s="15">
        <f t="shared" si="6"/>
        <v>84</v>
      </c>
      <c r="G58" s="200">
        <f>'[2]25'!H60</f>
        <v>32</v>
      </c>
      <c r="H58" s="201">
        <f>'[2]25'!I60</f>
        <v>0</v>
      </c>
      <c r="I58" s="201">
        <f>'[2]25'!J60</f>
        <v>0</v>
      </c>
      <c r="J58" s="201">
        <f>'[2]25'!K60</f>
        <v>0</v>
      </c>
      <c r="K58" s="15">
        <f t="shared" si="3"/>
        <v>32</v>
      </c>
      <c r="L58" s="18">
        <f>frq!C58</f>
        <v>1</v>
      </c>
      <c r="M58" s="167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200">
        <f>'[2]25'!B61</f>
        <v>84</v>
      </c>
      <c r="C59" s="201">
        <f>'[2]25'!C61</f>
        <v>0</v>
      </c>
      <c r="D59" s="201">
        <f>'[2]25'!D61</f>
        <v>0</v>
      </c>
      <c r="E59" s="201">
        <f>'[2]25'!E61</f>
        <v>0</v>
      </c>
      <c r="F59" s="15">
        <f t="shared" si="6"/>
        <v>84</v>
      </c>
      <c r="G59" s="200">
        <f>'[2]25'!H61</f>
        <v>32</v>
      </c>
      <c r="H59" s="201">
        <f>'[2]25'!I61</f>
        <v>0</v>
      </c>
      <c r="I59" s="201">
        <f>'[2]25'!J61</f>
        <v>0</v>
      </c>
      <c r="J59" s="201">
        <f>'[2]25'!K61</f>
        <v>0</v>
      </c>
      <c r="K59" s="15">
        <f t="shared" si="3"/>
        <v>32</v>
      </c>
      <c r="L59" s="18">
        <f>frq!C59</f>
        <v>1</v>
      </c>
      <c r="M59" s="167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200">
        <f>'[2]25'!B62</f>
        <v>84</v>
      </c>
      <c r="C60" s="201">
        <f>'[2]25'!C62</f>
        <v>0</v>
      </c>
      <c r="D60" s="201">
        <f>'[2]25'!D62</f>
        <v>0</v>
      </c>
      <c r="E60" s="201">
        <f>'[2]25'!E62</f>
        <v>0</v>
      </c>
      <c r="F60" s="15">
        <f t="shared" si="6"/>
        <v>84</v>
      </c>
      <c r="G60" s="200">
        <f>'[2]25'!H62</f>
        <v>32</v>
      </c>
      <c r="H60" s="201">
        <f>'[2]25'!I62</f>
        <v>0</v>
      </c>
      <c r="I60" s="201">
        <f>'[2]25'!J62</f>
        <v>0</v>
      </c>
      <c r="J60" s="201">
        <f>'[2]25'!K62</f>
        <v>0</v>
      </c>
      <c r="K60" s="15">
        <f t="shared" si="3"/>
        <v>32</v>
      </c>
      <c r="L60" s="18">
        <f>frq!C60</f>
        <v>1</v>
      </c>
      <c r="M60" s="167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200">
        <f>'[2]25'!B63</f>
        <v>84</v>
      </c>
      <c r="C61" s="201">
        <f>'[2]25'!C63</f>
        <v>0</v>
      </c>
      <c r="D61" s="201">
        <f>'[2]25'!D63</f>
        <v>0</v>
      </c>
      <c r="E61" s="201">
        <f>'[2]25'!E63</f>
        <v>0</v>
      </c>
      <c r="F61" s="15">
        <f t="shared" si="6"/>
        <v>84</v>
      </c>
      <c r="G61" s="200">
        <f>'[2]25'!H63</f>
        <v>32</v>
      </c>
      <c r="H61" s="201">
        <f>'[2]25'!I63</f>
        <v>0</v>
      </c>
      <c r="I61" s="201">
        <f>'[2]25'!J63</f>
        <v>0</v>
      </c>
      <c r="J61" s="201">
        <f>'[2]25'!K63</f>
        <v>0</v>
      </c>
      <c r="K61" s="15">
        <f t="shared" si="3"/>
        <v>32</v>
      </c>
      <c r="L61" s="18">
        <f>frq!C61</f>
        <v>1</v>
      </c>
      <c r="M61" s="167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200">
        <f>'[2]25'!B64</f>
        <v>84</v>
      </c>
      <c r="C62" s="201">
        <f>'[2]25'!C64</f>
        <v>0</v>
      </c>
      <c r="D62" s="201">
        <f>'[2]25'!D64</f>
        <v>0</v>
      </c>
      <c r="E62" s="201">
        <f>'[2]25'!E64</f>
        <v>0</v>
      </c>
      <c r="F62" s="15">
        <f t="shared" si="6"/>
        <v>84</v>
      </c>
      <c r="G62" s="200">
        <f>'[2]25'!H64</f>
        <v>32</v>
      </c>
      <c r="H62" s="201">
        <f>'[2]25'!I64</f>
        <v>0</v>
      </c>
      <c r="I62" s="201">
        <f>'[2]25'!J64</f>
        <v>0</v>
      </c>
      <c r="J62" s="201">
        <f>'[2]25'!K64</f>
        <v>0</v>
      </c>
      <c r="K62" s="15">
        <f t="shared" si="3"/>
        <v>32</v>
      </c>
      <c r="L62" s="18">
        <f>frq!C62</f>
        <v>1</v>
      </c>
      <c r="M62" s="167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200">
        <f>'[2]25'!B65</f>
        <v>84</v>
      </c>
      <c r="C63" s="201">
        <f>'[2]25'!C65</f>
        <v>0</v>
      </c>
      <c r="D63" s="201">
        <f>'[2]25'!D65</f>
        <v>0</v>
      </c>
      <c r="E63" s="201">
        <f>'[2]25'!E65</f>
        <v>0</v>
      </c>
      <c r="F63" s="15">
        <f t="shared" si="6"/>
        <v>84</v>
      </c>
      <c r="G63" s="200">
        <f>'[2]25'!H65</f>
        <v>32</v>
      </c>
      <c r="H63" s="201">
        <f>'[2]25'!I65</f>
        <v>0</v>
      </c>
      <c r="I63" s="201">
        <f>'[2]25'!J65</f>
        <v>0</v>
      </c>
      <c r="J63" s="201">
        <f>'[2]25'!K65</f>
        <v>0</v>
      </c>
      <c r="K63" s="15">
        <f t="shared" si="3"/>
        <v>32</v>
      </c>
      <c r="L63" s="18">
        <f>frq!C63</f>
        <v>1</v>
      </c>
      <c r="M63" s="167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200">
        <f>'[2]25'!B66</f>
        <v>84</v>
      </c>
      <c r="C64" s="201">
        <f>'[2]25'!C66</f>
        <v>0</v>
      </c>
      <c r="D64" s="201">
        <f>'[2]25'!D66</f>
        <v>0</v>
      </c>
      <c r="E64" s="201">
        <f>'[2]25'!E66</f>
        <v>0</v>
      </c>
      <c r="F64" s="15">
        <f t="shared" si="6"/>
        <v>84</v>
      </c>
      <c r="G64" s="200">
        <f>'[2]25'!H66</f>
        <v>32</v>
      </c>
      <c r="H64" s="201">
        <f>'[2]25'!I66</f>
        <v>0</v>
      </c>
      <c r="I64" s="201">
        <f>'[2]25'!J66</f>
        <v>0</v>
      </c>
      <c r="J64" s="201">
        <f>'[2]25'!K66</f>
        <v>0</v>
      </c>
      <c r="K64" s="15">
        <f t="shared" si="3"/>
        <v>32</v>
      </c>
      <c r="L64" s="18">
        <f>frq!C64</f>
        <v>1</v>
      </c>
      <c r="M64" s="167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200">
        <f>'[2]25'!B67</f>
        <v>84</v>
      </c>
      <c r="C65" s="201">
        <f>'[2]25'!C67</f>
        <v>0</v>
      </c>
      <c r="D65" s="201">
        <f>'[2]25'!D67</f>
        <v>0</v>
      </c>
      <c r="E65" s="201">
        <f>'[2]25'!E67</f>
        <v>0</v>
      </c>
      <c r="F65" s="15">
        <f t="shared" si="6"/>
        <v>84</v>
      </c>
      <c r="G65" s="200">
        <f>'[2]25'!H67</f>
        <v>32</v>
      </c>
      <c r="H65" s="201">
        <f>'[2]25'!I67</f>
        <v>0</v>
      </c>
      <c r="I65" s="201">
        <f>'[2]25'!J67</f>
        <v>0</v>
      </c>
      <c r="J65" s="201">
        <f>'[2]25'!K67</f>
        <v>0</v>
      </c>
      <c r="K65" s="15">
        <f t="shared" si="3"/>
        <v>32</v>
      </c>
      <c r="L65" s="18">
        <f>frq!C65</f>
        <v>1</v>
      </c>
      <c r="M65" s="167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200">
        <f>'[2]25'!B68</f>
        <v>84</v>
      </c>
      <c r="C66" s="201">
        <f>'[2]25'!C68</f>
        <v>0</v>
      </c>
      <c r="D66" s="201">
        <f>'[2]25'!D68</f>
        <v>0</v>
      </c>
      <c r="E66" s="201">
        <f>'[2]25'!E68</f>
        <v>0</v>
      </c>
      <c r="F66" s="15">
        <f t="shared" si="6"/>
        <v>84</v>
      </c>
      <c r="G66" s="200">
        <f>'[2]25'!H68</f>
        <v>32</v>
      </c>
      <c r="H66" s="201">
        <f>'[2]25'!I68</f>
        <v>0</v>
      </c>
      <c r="I66" s="201">
        <f>'[2]25'!J68</f>
        <v>0</v>
      </c>
      <c r="J66" s="201">
        <f>'[2]25'!K68</f>
        <v>0</v>
      </c>
      <c r="K66" s="15">
        <f t="shared" si="3"/>
        <v>32</v>
      </c>
      <c r="L66" s="18">
        <f>frq!C66</f>
        <v>1</v>
      </c>
      <c r="M66" s="167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200">
        <f>'[2]25'!B69</f>
        <v>84</v>
      </c>
      <c r="C67" s="201">
        <f>'[2]25'!C69</f>
        <v>0</v>
      </c>
      <c r="D67" s="201">
        <f>'[2]25'!D69</f>
        <v>0</v>
      </c>
      <c r="E67" s="201">
        <f>'[2]25'!E69</f>
        <v>0</v>
      </c>
      <c r="F67" s="15">
        <f t="shared" si="6"/>
        <v>84</v>
      </c>
      <c r="G67" s="200">
        <f>'[2]25'!H69</f>
        <v>32</v>
      </c>
      <c r="H67" s="201">
        <f>'[2]25'!I69</f>
        <v>0</v>
      </c>
      <c r="I67" s="201">
        <f>'[2]25'!J69</f>
        <v>0</v>
      </c>
      <c r="J67" s="201">
        <f>'[2]25'!K69</f>
        <v>0</v>
      </c>
      <c r="K67" s="15">
        <f t="shared" si="3"/>
        <v>32</v>
      </c>
      <c r="L67" s="18">
        <f>frq!C67</f>
        <v>1</v>
      </c>
      <c r="M67" s="167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200">
        <f>'[2]25'!B70</f>
        <v>84</v>
      </c>
      <c r="C68" s="201">
        <f>'[2]25'!C70</f>
        <v>0</v>
      </c>
      <c r="D68" s="201">
        <f>'[2]25'!D70</f>
        <v>0</v>
      </c>
      <c r="E68" s="201">
        <f>'[2]25'!E70</f>
        <v>0</v>
      </c>
      <c r="F68" s="15">
        <f t="shared" si="6"/>
        <v>84</v>
      </c>
      <c r="G68" s="200">
        <f>'[2]25'!H70</f>
        <v>32</v>
      </c>
      <c r="H68" s="201">
        <f>'[2]25'!I70</f>
        <v>0</v>
      </c>
      <c r="I68" s="201">
        <f>'[2]25'!J70</f>
        <v>0</v>
      </c>
      <c r="J68" s="201">
        <f>'[2]25'!K70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200">
        <f>'[2]25'!B71</f>
        <v>84</v>
      </c>
      <c r="C69" s="201">
        <f>'[2]25'!C71</f>
        <v>0</v>
      </c>
      <c r="D69" s="201">
        <f>'[2]25'!D71</f>
        <v>0</v>
      </c>
      <c r="E69" s="201">
        <f>'[2]25'!E71</f>
        <v>0</v>
      </c>
      <c r="F69" s="15">
        <f t="shared" ref="F69:F98" si="16">SUM(B69:E69)</f>
        <v>84</v>
      </c>
      <c r="G69" s="200">
        <f>'[2]25'!H71</f>
        <v>32</v>
      </c>
      <c r="H69" s="201">
        <f>'[2]25'!I71</f>
        <v>0</v>
      </c>
      <c r="I69" s="201">
        <f>'[2]25'!J71</f>
        <v>0</v>
      </c>
      <c r="J69" s="201">
        <f>'[2]25'!K71</f>
        <v>0</v>
      </c>
      <c r="K69" s="15">
        <f t="shared" si="13"/>
        <v>32</v>
      </c>
      <c r="L69" s="18">
        <f>frq!C69</f>
        <v>1</v>
      </c>
      <c r="M69" s="167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200">
        <f>'[2]25'!B72</f>
        <v>84</v>
      </c>
      <c r="C70" s="201">
        <f>'[2]25'!C72</f>
        <v>0</v>
      </c>
      <c r="D70" s="201">
        <f>'[2]25'!D72</f>
        <v>0</v>
      </c>
      <c r="E70" s="201">
        <f>'[2]25'!E72</f>
        <v>0</v>
      </c>
      <c r="F70" s="15">
        <f t="shared" si="16"/>
        <v>84</v>
      </c>
      <c r="G70" s="200">
        <f>'[2]25'!H72</f>
        <v>32</v>
      </c>
      <c r="H70" s="201">
        <f>'[2]25'!I72</f>
        <v>0</v>
      </c>
      <c r="I70" s="201">
        <f>'[2]25'!J72</f>
        <v>0</v>
      </c>
      <c r="J70" s="201">
        <f>'[2]25'!K72</f>
        <v>0</v>
      </c>
      <c r="K70" s="15">
        <f t="shared" si="13"/>
        <v>32</v>
      </c>
      <c r="L70" s="18">
        <f>frq!C70</f>
        <v>1</v>
      </c>
      <c r="M70" s="167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200">
        <f>'[2]25'!B73</f>
        <v>84</v>
      </c>
      <c r="C71" s="201">
        <f>'[2]25'!C73</f>
        <v>0</v>
      </c>
      <c r="D71" s="201">
        <f>'[2]25'!D73</f>
        <v>0</v>
      </c>
      <c r="E71" s="201">
        <f>'[2]25'!E73</f>
        <v>0</v>
      </c>
      <c r="F71" s="15">
        <f t="shared" si="16"/>
        <v>84</v>
      </c>
      <c r="G71" s="200">
        <f>'[2]25'!H73</f>
        <v>32</v>
      </c>
      <c r="H71" s="201">
        <f>'[2]25'!I73</f>
        <v>0</v>
      </c>
      <c r="I71" s="201">
        <f>'[2]25'!J73</f>
        <v>0</v>
      </c>
      <c r="J71" s="201">
        <f>'[2]25'!K73</f>
        <v>0</v>
      </c>
      <c r="K71" s="15">
        <f t="shared" si="13"/>
        <v>32</v>
      </c>
      <c r="L71" s="18">
        <f>frq!C71</f>
        <v>1</v>
      </c>
      <c r="M71" s="167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200">
        <f>'[2]25'!B74</f>
        <v>84</v>
      </c>
      <c r="C72" s="201">
        <f>'[2]25'!C74</f>
        <v>0</v>
      </c>
      <c r="D72" s="201">
        <f>'[2]25'!D74</f>
        <v>0</v>
      </c>
      <c r="E72" s="201">
        <f>'[2]25'!E74</f>
        <v>0</v>
      </c>
      <c r="F72" s="15">
        <f t="shared" si="16"/>
        <v>84</v>
      </c>
      <c r="G72" s="200">
        <f>'[2]25'!H74</f>
        <v>32</v>
      </c>
      <c r="H72" s="201">
        <f>'[2]25'!I74</f>
        <v>0</v>
      </c>
      <c r="I72" s="201">
        <f>'[2]25'!J74</f>
        <v>0</v>
      </c>
      <c r="J72" s="201">
        <f>'[2]25'!K74</f>
        <v>0</v>
      </c>
      <c r="K72" s="15">
        <f t="shared" si="13"/>
        <v>32</v>
      </c>
      <c r="L72" s="18">
        <f>frq!C72</f>
        <v>1</v>
      </c>
      <c r="M72" s="167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200">
        <f>'[2]25'!B75</f>
        <v>84</v>
      </c>
      <c r="C73" s="201">
        <f>'[2]25'!C75</f>
        <v>0</v>
      </c>
      <c r="D73" s="201">
        <f>'[2]25'!D75</f>
        <v>0</v>
      </c>
      <c r="E73" s="201">
        <f>'[2]25'!E75</f>
        <v>0</v>
      </c>
      <c r="F73" s="15">
        <f t="shared" si="16"/>
        <v>84</v>
      </c>
      <c r="G73" s="200">
        <f>'[2]25'!H75</f>
        <v>32</v>
      </c>
      <c r="H73" s="201">
        <f>'[2]25'!I75</f>
        <v>0</v>
      </c>
      <c r="I73" s="201">
        <f>'[2]25'!J75</f>
        <v>0</v>
      </c>
      <c r="J73" s="201">
        <f>'[2]25'!K75</f>
        <v>0</v>
      </c>
      <c r="K73" s="15">
        <f t="shared" si="13"/>
        <v>32</v>
      </c>
      <c r="L73" s="18">
        <f>frq!C73</f>
        <v>1</v>
      </c>
      <c r="M73" s="167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200">
        <f>'[2]25'!B76</f>
        <v>84</v>
      </c>
      <c r="C74" s="201">
        <f>'[2]25'!C76</f>
        <v>0</v>
      </c>
      <c r="D74" s="201">
        <f>'[2]25'!D76</f>
        <v>0</v>
      </c>
      <c r="E74" s="201">
        <f>'[2]25'!E76</f>
        <v>0</v>
      </c>
      <c r="F74" s="15">
        <f t="shared" si="16"/>
        <v>84</v>
      </c>
      <c r="G74" s="200">
        <f>'[2]25'!H76</f>
        <v>32</v>
      </c>
      <c r="H74" s="201">
        <f>'[2]25'!I76</f>
        <v>0</v>
      </c>
      <c r="I74" s="201">
        <f>'[2]25'!J76</f>
        <v>0</v>
      </c>
      <c r="J74" s="201">
        <f>'[2]25'!K76</f>
        <v>0</v>
      </c>
      <c r="K74" s="15">
        <f t="shared" si="13"/>
        <v>32</v>
      </c>
      <c r="L74" s="18">
        <f>frq!C74</f>
        <v>1</v>
      </c>
      <c r="M74" s="167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200">
        <f>'[2]25'!B77</f>
        <v>84</v>
      </c>
      <c r="C75" s="201">
        <f>'[2]25'!C77</f>
        <v>0</v>
      </c>
      <c r="D75" s="201">
        <f>'[2]25'!D77</f>
        <v>0</v>
      </c>
      <c r="E75" s="201">
        <f>'[2]25'!E77</f>
        <v>0</v>
      </c>
      <c r="F75" s="15">
        <f t="shared" si="16"/>
        <v>84</v>
      </c>
      <c r="G75" s="200">
        <f>'[2]25'!H77</f>
        <v>33</v>
      </c>
      <c r="H75" s="201">
        <f>'[2]25'!I77</f>
        <v>0</v>
      </c>
      <c r="I75" s="201">
        <f>'[2]25'!J77</f>
        <v>0</v>
      </c>
      <c r="J75" s="201">
        <f>'[2]25'!K77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'[2]25'!B78</f>
        <v>84</v>
      </c>
      <c r="C76" s="201">
        <f>'[2]25'!C78</f>
        <v>0</v>
      </c>
      <c r="D76" s="201">
        <f>'[2]25'!D78</f>
        <v>0</v>
      </c>
      <c r="E76" s="201">
        <f>'[2]25'!E78</f>
        <v>0</v>
      </c>
      <c r="F76" s="15">
        <f t="shared" si="16"/>
        <v>84</v>
      </c>
      <c r="G76" s="200">
        <f>'[2]25'!H78</f>
        <v>33</v>
      </c>
      <c r="H76" s="201">
        <f>'[2]25'!I78</f>
        <v>0</v>
      </c>
      <c r="I76" s="201">
        <f>'[2]25'!J78</f>
        <v>0</v>
      </c>
      <c r="J76" s="201">
        <f>'[2]25'!K78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'[2]25'!B79</f>
        <v>84</v>
      </c>
      <c r="C77" s="201">
        <f>'[2]25'!C79</f>
        <v>0</v>
      </c>
      <c r="D77" s="201">
        <f>'[2]25'!D79</f>
        <v>0</v>
      </c>
      <c r="E77" s="201">
        <f>'[2]25'!E79</f>
        <v>0</v>
      </c>
      <c r="F77" s="15">
        <f t="shared" si="16"/>
        <v>84</v>
      </c>
      <c r="G77" s="200">
        <f>'[2]25'!H79</f>
        <v>33</v>
      </c>
      <c r="H77" s="201">
        <f>'[2]25'!I79</f>
        <v>0</v>
      </c>
      <c r="I77" s="201">
        <f>'[2]25'!J79</f>
        <v>0</v>
      </c>
      <c r="J77" s="201">
        <f>'[2]25'!K79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'[2]25'!B80</f>
        <v>84</v>
      </c>
      <c r="C78" s="201">
        <f>'[2]25'!C80</f>
        <v>0</v>
      </c>
      <c r="D78" s="201">
        <f>'[2]25'!D80</f>
        <v>0</v>
      </c>
      <c r="E78" s="201">
        <f>'[2]25'!E80</f>
        <v>0</v>
      </c>
      <c r="F78" s="15">
        <f t="shared" si="16"/>
        <v>84</v>
      </c>
      <c r="G78" s="200">
        <f>'[2]25'!H80</f>
        <v>33</v>
      </c>
      <c r="H78" s="201">
        <f>'[2]25'!I80</f>
        <v>0</v>
      </c>
      <c r="I78" s="201">
        <f>'[2]25'!J80</f>
        <v>0</v>
      </c>
      <c r="J78" s="201">
        <f>'[2]25'!K80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'[2]25'!B81</f>
        <v>84</v>
      </c>
      <c r="C79" s="201">
        <f>'[2]25'!C81</f>
        <v>0</v>
      </c>
      <c r="D79" s="201">
        <f>'[2]25'!D81</f>
        <v>0</v>
      </c>
      <c r="E79" s="201">
        <f>'[2]25'!E81</f>
        <v>0</v>
      </c>
      <c r="F79" s="15">
        <f t="shared" si="16"/>
        <v>84</v>
      </c>
      <c r="G79" s="200">
        <f>'[2]25'!H81</f>
        <v>33</v>
      </c>
      <c r="H79" s="201">
        <f>'[2]25'!I81</f>
        <v>0</v>
      </c>
      <c r="I79" s="201">
        <f>'[2]25'!J81</f>
        <v>0</v>
      </c>
      <c r="J79" s="201">
        <f>'[2]25'!K81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'[2]25'!B82</f>
        <v>84</v>
      </c>
      <c r="C80" s="201">
        <f>'[2]25'!C82</f>
        <v>0</v>
      </c>
      <c r="D80" s="201">
        <f>'[2]25'!D82</f>
        <v>0</v>
      </c>
      <c r="E80" s="201">
        <f>'[2]25'!E82</f>
        <v>0</v>
      </c>
      <c r="F80" s="15">
        <f t="shared" si="16"/>
        <v>84</v>
      </c>
      <c r="G80" s="200">
        <f>'[2]25'!H82</f>
        <v>33</v>
      </c>
      <c r="H80" s="201">
        <f>'[2]25'!I82</f>
        <v>0</v>
      </c>
      <c r="I80" s="201">
        <f>'[2]25'!J82</f>
        <v>0</v>
      </c>
      <c r="J80" s="201">
        <f>'[2]25'!K82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'[2]25'!B83</f>
        <v>84</v>
      </c>
      <c r="C81" s="201">
        <f>'[2]25'!C83</f>
        <v>0</v>
      </c>
      <c r="D81" s="201">
        <f>'[2]25'!D83</f>
        <v>0</v>
      </c>
      <c r="E81" s="201">
        <f>'[2]25'!E83</f>
        <v>0</v>
      </c>
      <c r="F81" s="15">
        <f t="shared" si="16"/>
        <v>84</v>
      </c>
      <c r="G81" s="200">
        <f>'[2]25'!H83</f>
        <v>34</v>
      </c>
      <c r="H81" s="201">
        <f>'[2]25'!I83</f>
        <v>0</v>
      </c>
      <c r="I81" s="201">
        <f>'[2]25'!J83</f>
        <v>0</v>
      </c>
      <c r="J81" s="201">
        <f>'[2]25'!K83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'[2]25'!B84</f>
        <v>84</v>
      </c>
      <c r="C82" s="201">
        <f>'[2]25'!C84</f>
        <v>0</v>
      </c>
      <c r="D82" s="201">
        <f>'[2]25'!D84</f>
        <v>0</v>
      </c>
      <c r="E82" s="201">
        <f>'[2]25'!E84</f>
        <v>0</v>
      </c>
      <c r="F82" s="15">
        <f t="shared" si="16"/>
        <v>84</v>
      </c>
      <c r="G82" s="200">
        <f>'[2]25'!H84</f>
        <v>34</v>
      </c>
      <c r="H82" s="201">
        <f>'[2]25'!I84</f>
        <v>0</v>
      </c>
      <c r="I82" s="201">
        <f>'[2]25'!J84</f>
        <v>0</v>
      </c>
      <c r="J82" s="201">
        <f>'[2]25'!K84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'[2]25'!B85</f>
        <v>84</v>
      </c>
      <c r="C83" s="201">
        <f>'[2]25'!C85</f>
        <v>0</v>
      </c>
      <c r="D83" s="201">
        <f>'[2]25'!D85</f>
        <v>0</v>
      </c>
      <c r="E83" s="201">
        <f>'[2]25'!E85</f>
        <v>0</v>
      </c>
      <c r="F83" s="15">
        <f t="shared" si="16"/>
        <v>84</v>
      </c>
      <c r="G83" s="200">
        <f>'[2]25'!H85</f>
        <v>34</v>
      </c>
      <c r="H83" s="201">
        <f>'[2]25'!I85</f>
        <v>0</v>
      </c>
      <c r="I83" s="201">
        <f>'[2]25'!J85</f>
        <v>0</v>
      </c>
      <c r="J83" s="201">
        <f>'[2]25'!K85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'[2]25'!B86</f>
        <v>84</v>
      </c>
      <c r="C84" s="201">
        <f>'[2]25'!C86</f>
        <v>0</v>
      </c>
      <c r="D84" s="201">
        <f>'[2]25'!D86</f>
        <v>0</v>
      </c>
      <c r="E84" s="201">
        <f>'[2]25'!E86</f>
        <v>0</v>
      </c>
      <c r="F84" s="15">
        <f t="shared" si="16"/>
        <v>84</v>
      </c>
      <c r="G84" s="200">
        <f>'[2]25'!H86</f>
        <v>34</v>
      </c>
      <c r="H84" s="201">
        <f>'[2]25'!I86</f>
        <v>0</v>
      </c>
      <c r="I84" s="201">
        <f>'[2]25'!J86</f>
        <v>0</v>
      </c>
      <c r="J84" s="201">
        <f>'[2]25'!K86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'[2]25'!B87</f>
        <v>84</v>
      </c>
      <c r="C85" s="201">
        <f>'[2]25'!C87</f>
        <v>0</v>
      </c>
      <c r="D85" s="201">
        <f>'[2]25'!D87</f>
        <v>0</v>
      </c>
      <c r="E85" s="201">
        <f>'[2]25'!E87</f>
        <v>0</v>
      </c>
      <c r="F85" s="15">
        <f t="shared" si="16"/>
        <v>84</v>
      </c>
      <c r="G85" s="200">
        <f>'[2]25'!H87</f>
        <v>34</v>
      </c>
      <c r="H85" s="201">
        <f>'[2]25'!I87</f>
        <v>0</v>
      </c>
      <c r="I85" s="201">
        <f>'[2]25'!J87</f>
        <v>0</v>
      </c>
      <c r="J85" s="201">
        <f>'[2]25'!K87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'[2]25'!B88</f>
        <v>84</v>
      </c>
      <c r="C86" s="201">
        <f>'[2]25'!C88</f>
        <v>0</v>
      </c>
      <c r="D86" s="201">
        <f>'[2]25'!D88</f>
        <v>0</v>
      </c>
      <c r="E86" s="201">
        <f>'[2]25'!E88</f>
        <v>0</v>
      </c>
      <c r="F86" s="15">
        <f t="shared" si="16"/>
        <v>84</v>
      </c>
      <c r="G86" s="200">
        <f>'[2]25'!H88</f>
        <v>34</v>
      </c>
      <c r="H86" s="201">
        <f>'[2]25'!I88</f>
        <v>0</v>
      </c>
      <c r="I86" s="201">
        <f>'[2]25'!J88</f>
        <v>0</v>
      </c>
      <c r="J86" s="201">
        <f>'[2]25'!K88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'[2]25'!B89</f>
        <v>84</v>
      </c>
      <c r="C87" s="201">
        <f>'[2]25'!C89</f>
        <v>0</v>
      </c>
      <c r="D87" s="201">
        <f>'[2]25'!D89</f>
        <v>0</v>
      </c>
      <c r="E87" s="201">
        <f>'[2]25'!E89</f>
        <v>0</v>
      </c>
      <c r="F87" s="15">
        <f t="shared" si="16"/>
        <v>84</v>
      </c>
      <c r="G87" s="200">
        <f>'[2]25'!H89</f>
        <v>34</v>
      </c>
      <c r="H87" s="201">
        <f>'[2]25'!I89</f>
        <v>0</v>
      </c>
      <c r="I87" s="201">
        <f>'[2]25'!J89</f>
        <v>0</v>
      </c>
      <c r="J87" s="201">
        <f>'[2]25'!K89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'[2]25'!B90</f>
        <v>84</v>
      </c>
      <c r="C88" s="201">
        <f>'[2]25'!C90</f>
        <v>0</v>
      </c>
      <c r="D88" s="201">
        <f>'[2]25'!D90</f>
        <v>0</v>
      </c>
      <c r="E88" s="201">
        <f>'[2]25'!E90</f>
        <v>0</v>
      </c>
      <c r="F88" s="15">
        <f t="shared" si="16"/>
        <v>84</v>
      </c>
      <c r="G88" s="200">
        <f>'[2]25'!H90</f>
        <v>34</v>
      </c>
      <c r="H88" s="201">
        <f>'[2]25'!I90</f>
        <v>0</v>
      </c>
      <c r="I88" s="201">
        <f>'[2]25'!J90</f>
        <v>0</v>
      </c>
      <c r="J88" s="201">
        <f>'[2]25'!K90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'[2]25'!B91</f>
        <v>84</v>
      </c>
      <c r="C89" s="201">
        <f>'[2]25'!C91</f>
        <v>0</v>
      </c>
      <c r="D89" s="201">
        <f>'[2]25'!D91</f>
        <v>0</v>
      </c>
      <c r="E89" s="201">
        <f>'[2]25'!E91</f>
        <v>0</v>
      </c>
      <c r="F89" s="15">
        <f t="shared" si="16"/>
        <v>84</v>
      </c>
      <c r="G89" s="200">
        <f>'[2]25'!H91</f>
        <v>35</v>
      </c>
      <c r="H89" s="201">
        <f>'[2]25'!I91</f>
        <v>0</v>
      </c>
      <c r="I89" s="201">
        <f>'[2]25'!J91</f>
        <v>0</v>
      </c>
      <c r="J89" s="201">
        <f>'[2]25'!K91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'[2]25'!B92</f>
        <v>84</v>
      </c>
      <c r="C90" s="201">
        <f>'[2]25'!C92</f>
        <v>0</v>
      </c>
      <c r="D90" s="201">
        <f>'[2]25'!D92</f>
        <v>0</v>
      </c>
      <c r="E90" s="201">
        <f>'[2]25'!E92</f>
        <v>0</v>
      </c>
      <c r="F90" s="15">
        <f t="shared" si="16"/>
        <v>84</v>
      </c>
      <c r="G90" s="200">
        <f>'[2]25'!H92</f>
        <v>35</v>
      </c>
      <c r="H90" s="201">
        <f>'[2]25'!I92</f>
        <v>0</v>
      </c>
      <c r="I90" s="201">
        <f>'[2]25'!J92</f>
        <v>0</v>
      </c>
      <c r="J90" s="201">
        <f>'[2]25'!K92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'[2]25'!B93</f>
        <v>84</v>
      </c>
      <c r="C91" s="201">
        <f>'[2]25'!C93</f>
        <v>0</v>
      </c>
      <c r="D91" s="201">
        <f>'[2]25'!D93</f>
        <v>0</v>
      </c>
      <c r="E91" s="201">
        <f>'[2]25'!E93</f>
        <v>0</v>
      </c>
      <c r="F91" s="15">
        <f t="shared" si="16"/>
        <v>84</v>
      </c>
      <c r="G91" s="200">
        <f>'[2]25'!H93</f>
        <v>35</v>
      </c>
      <c r="H91" s="201">
        <f>'[2]25'!I93</f>
        <v>0</v>
      </c>
      <c r="I91" s="201">
        <f>'[2]25'!J93</f>
        <v>0</v>
      </c>
      <c r="J91" s="201">
        <f>'[2]25'!K93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'[2]25'!B94</f>
        <v>84</v>
      </c>
      <c r="C92" s="201">
        <f>'[2]25'!C94</f>
        <v>0</v>
      </c>
      <c r="D92" s="201">
        <f>'[2]25'!D94</f>
        <v>0</v>
      </c>
      <c r="E92" s="201">
        <f>'[2]25'!E94</f>
        <v>0</v>
      </c>
      <c r="F92" s="15">
        <f t="shared" si="16"/>
        <v>84</v>
      </c>
      <c r="G92" s="200">
        <f>'[2]25'!H94</f>
        <v>35</v>
      </c>
      <c r="H92" s="201">
        <f>'[2]25'!I94</f>
        <v>0</v>
      </c>
      <c r="I92" s="201">
        <f>'[2]25'!J94</f>
        <v>0</v>
      </c>
      <c r="J92" s="201">
        <f>'[2]25'!K94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'[2]25'!B95</f>
        <v>84</v>
      </c>
      <c r="C93" s="201">
        <f>'[2]25'!C95</f>
        <v>0</v>
      </c>
      <c r="D93" s="201">
        <f>'[2]25'!D95</f>
        <v>0</v>
      </c>
      <c r="E93" s="201">
        <f>'[2]25'!E95</f>
        <v>0</v>
      </c>
      <c r="F93" s="15">
        <f t="shared" si="16"/>
        <v>84</v>
      </c>
      <c r="G93" s="200">
        <f>'[2]25'!H95</f>
        <v>35</v>
      </c>
      <c r="H93" s="201">
        <f>'[2]25'!I95</f>
        <v>0</v>
      </c>
      <c r="I93" s="201">
        <f>'[2]25'!J95</f>
        <v>0</v>
      </c>
      <c r="J93" s="201">
        <f>'[2]25'!K95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'[2]25'!B96</f>
        <v>84</v>
      </c>
      <c r="C94" s="201">
        <f>'[2]25'!C96</f>
        <v>0</v>
      </c>
      <c r="D94" s="201">
        <f>'[2]25'!D96</f>
        <v>0</v>
      </c>
      <c r="E94" s="201">
        <f>'[2]25'!E96</f>
        <v>0</v>
      </c>
      <c r="F94" s="15">
        <f t="shared" si="16"/>
        <v>84</v>
      </c>
      <c r="G94" s="200">
        <f>'[2]25'!H96</f>
        <v>35</v>
      </c>
      <c r="H94" s="201">
        <f>'[2]25'!I96</f>
        <v>0</v>
      </c>
      <c r="I94" s="201">
        <f>'[2]25'!J96</f>
        <v>0</v>
      </c>
      <c r="J94" s="201">
        <f>'[2]25'!K96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'[2]25'!B97</f>
        <v>84</v>
      </c>
      <c r="C95" s="201">
        <f>'[2]25'!C97</f>
        <v>0</v>
      </c>
      <c r="D95" s="201">
        <f>'[2]25'!D97</f>
        <v>0</v>
      </c>
      <c r="E95" s="201">
        <f>'[2]25'!E97</f>
        <v>0</v>
      </c>
      <c r="F95" s="15">
        <f t="shared" si="16"/>
        <v>84</v>
      </c>
      <c r="G95" s="200">
        <f>'[2]25'!H97</f>
        <v>35</v>
      </c>
      <c r="H95" s="201">
        <f>'[2]25'!I97</f>
        <v>0</v>
      </c>
      <c r="I95" s="201">
        <f>'[2]25'!J97</f>
        <v>0</v>
      </c>
      <c r="J95" s="201">
        <f>'[2]25'!K97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'[2]25'!B98</f>
        <v>84</v>
      </c>
      <c r="C96" s="201">
        <f>'[2]25'!C98</f>
        <v>0</v>
      </c>
      <c r="D96" s="201">
        <f>'[2]25'!D98</f>
        <v>0</v>
      </c>
      <c r="E96" s="201">
        <f>'[2]25'!E98</f>
        <v>0</v>
      </c>
      <c r="F96" s="15">
        <f t="shared" si="16"/>
        <v>84</v>
      </c>
      <c r="G96" s="200">
        <f>'[2]25'!H98</f>
        <v>35</v>
      </c>
      <c r="H96" s="201">
        <f>'[2]25'!I98</f>
        <v>0</v>
      </c>
      <c r="I96" s="201">
        <f>'[2]25'!J98</f>
        <v>0</v>
      </c>
      <c r="J96" s="201">
        <f>'[2]25'!K98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'[2]25'!B99</f>
        <v>84</v>
      </c>
      <c r="C97" s="201">
        <f>'[2]25'!C99</f>
        <v>0</v>
      </c>
      <c r="D97" s="201">
        <f>'[2]25'!D99</f>
        <v>0</v>
      </c>
      <c r="E97" s="201">
        <f>'[2]25'!E99</f>
        <v>0</v>
      </c>
      <c r="F97" s="15">
        <f t="shared" si="16"/>
        <v>84</v>
      </c>
      <c r="G97" s="200">
        <f>'[2]25'!H99</f>
        <v>35</v>
      </c>
      <c r="H97" s="201">
        <f>'[2]25'!I99</f>
        <v>0</v>
      </c>
      <c r="I97" s="201">
        <f>'[2]25'!J99</f>
        <v>0</v>
      </c>
      <c r="J97" s="201">
        <f>'[2]25'!K99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'[2]25'!B100</f>
        <v>84</v>
      </c>
      <c r="C98" s="201">
        <f>'[2]25'!C100</f>
        <v>0</v>
      </c>
      <c r="D98" s="201">
        <f>'[2]25'!D100</f>
        <v>0</v>
      </c>
      <c r="E98" s="201">
        <f>'[2]25'!E100</f>
        <v>0</v>
      </c>
      <c r="F98" s="15">
        <f t="shared" si="16"/>
        <v>84</v>
      </c>
      <c r="G98" s="200">
        <f>'[2]25'!H100</f>
        <v>35</v>
      </c>
      <c r="H98" s="201">
        <f>'[2]25'!I100</f>
        <v>0</v>
      </c>
      <c r="I98" s="201">
        <f>'[2]25'!J100</f>
        <v>0</v>
      </c>
      <c r="J98" s="201">
        <f>'[2]25'!K100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0.81925000000000003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0.81925000000000003</v>
      </c>
      <c r="L99" s="171">
        <f t="shared" si="17"/>
        <v>2.4E-2</v>
      </c>
      <c r="M99" s="171">
        <f t="shared" si="17"/>
        <v>0.80964999999999865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0.80964999999999865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940</v>
      </c>
      <c r="G3" s="16">
        <f>'[3]25'!G5</f>
        <v>0</v>
      </c>
      <c r="H3" s="17">
        <f>SUM(B3:G3)</f>
        <v>1260</v>
      </c>
      <c r="I3" s="15">
        <f>'[3]25'!J5</f>
        <v>300.95999999999998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300.95999999999998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300.95999999999998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268.95999999999998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268.95999999999998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940</v>
      </c>
      <c r="G4" s="16">
        <f>'[3]25'!G6</f>
        <v>0</v>
      </c>
      <c r="H4" s="17">
        <f>SUM(B4:G4)</f>
        <v>1260</v>
      </c>
      <c r="I4" s="15">
        <f>'[3]25'!J6</f>
        <v>300.95999999999998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300.95999999999998</v>
      </c>
      <c r="P4" s="18">
        <f>frq!C4</f>
        <v>1</v>
      </c>
      <c r="Q4" s="15">
        <f>IF($P4=1,I4,IF(AND($P4=0.985,I4&gt;0.985*B4),B4*0.985,IF(AND($P4=0.965,I4&gt;0.965*B4),0.965*B4,I4)))</f>
        <v>300.95999999999998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268.95999999999998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268.95999999999998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940</v>
      </c>
      <c r="G5" s="16">
        <f>'[3]25'!G7</f>
        <v>0</v>
      </c>
      <c r="H5" s="17">
        <f t="shared" ref="H5:H68" si="27">SUM(B5:G5)</f>
        <v>1260</v>
      </c>
      <c r="I5" s="15">
        <f>'[3]25'!J7</f>
        <v>300.95999999999998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300.95999999999998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300.95999999999998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268.95999999999998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268.95999999999998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940</v>
      </c>
      <c r="G6" s="16">
        <f>'[3]25'!G8</f>
        <v>0</v>
      </c>
      <c r="H6" s="17">
        <f t="shared" si="27"/>
        <v>1260</v>
      </c>
      <c r="I6" s="15">
        <f>'[3]25'!J8</f>
        <v>299.95999999999998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299.95999999999998</v>
      </c>
      <c r="P6" s="18">
        <f>frq!C6</f>
        <v>1</v>
      </c>
      <c r="Q6" s="15">
        <f t="shared" si="29"/>
        <v>299.95999999999998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267.95999999999998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267.95999999999998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940</v>
      </c>
      <c r="G7" s="16">
        <f>'[3]25'!G9</f>
        <v>0</v>
      </c>
      <c r="H7" s="17">
        <f t="shared" si="27"/>
        <v>1260</v>
      </c>
      <c r="I7" s="15">
        <f>'[3]25'!J9</f>
        <v>305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31.9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31.9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273.10000000000002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273.10000000000002</v>
      </c>
      <c r="AT7" s="8">
        <v>31.9</v>
      </c>
      <c r="AU7" s="8">
        <v>0</v>
      </c>
      <c r="AW7" s="203">
        <v>31.9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31.9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31.9</v>
      </c>
      <c r="BM7" s="8">
        <f t="shared" si="22"/>
        <v>0</v>
      </c>
      <c r="BN7" s="8">
        <f t="shared" si="23"/>
        <v>31.9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940</v>
      </c>
      <c r="G8" s="16">
        <f>'[3]25'!G10</f>
        <v>0</v>
      </c>
      <c r="H8" s="17">
        <f t="shared" si="27"/>
        <v>1260</v>
      </c>
      <c r="I8" s="15">
        <f>'[3]25'!J10</f>
        <v>296.95999999999998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296.95999999999998</v>
      </c>
      <c r="P8" s="18">
        <f>frq!C8</f>
        <v>1</v>
      </c>
      <c r="Q8" s="15">
        <f t="shared" si="29"/>
        <v>296.95999999999998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296.95999999999998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264.95999999999998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264.95999999999998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940</v>
      </c>
      <c r="G9" s="16">
        <f>'[3]25'!G11</f>
        <v>0</v>
      </c>
      <c r="H9" s="17">
        <f t="shared" si="27"/>
        <v>1260</v>
      </c>
      <c r="I9" s="15">
        <f>'[3]25'!J11</f>
        <v>276.34399999999999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276.34399999999999</v>
      </c>
      <c r="P9" s="18">
        <f>frq!C9</f>
        <v>1</v>
      </c>
      <c r="Q9" s="15">
        <f t="shared" si="29"/>
        <v>276.34399999999999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276.34399999999999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244.34399999999999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244.34399999999999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940</v>
      </c>
      <c r="G10" s="16">
        <f>'[3]25'!G12</f>
        <v>0</v>
      </c>
      <c r="H10" s="17">
        <f t="shared" si="27"/>
        <v>1260</v>
      </c>
      <c r="I10" s="15">
        <f>'[3]25'!J12</f>
        <v>276.34399999999999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276.34399999999999</v>
      </c>
      <c r="P10" s="18">
        <f>frq!C10</f>
        <v>1</v>
      </c>
      <c r="Q10" s="15">
        <f t="shared" si="29"/>
        <v>276.34399999999999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276.34399999999999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244.34399999999999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244.34399999999999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940</v>
      </c>
      <c r="G11" s="16">
        <f>'[3]25'!G13</f>
        <v>0</v>
      </c>
      <c r="H11" s="17">
        <f t="shared" si="27"/>
        <v>1260</v>
      </c>
      <c r="I11" s="15">
        <f>'[3]25'!J13</f>
        <v>298.95999999999998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298.95999999999998</v>
      </c>
      <c r="P11" s="18">
        <f>frq!C11</f>
        <v>1</v>
      </c>
      <c r="Q11" s="15">
        <f t="shared" si="29"/>
        <v>298.95999999999998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298.95999999999998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266.95999999999998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266.95999999999998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940</v>
      </c>
      <c r="G12" s="16">
        <f>'[3]25'!G14</f>
        <v>0</v>
      </c>
      <c r="H12" s="17">
        <f t="shared" si="27"/>
        <v>1260</v>
      </c>
      <c r="I12" s="15">
        <f>'[3]25'!J14</f>
        <v>298.95999999999998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298.95999999999998</v>
      </c>
      <c r="P12" s="18">
        <f>frq!C12</f>
        <v>1</v>
      </c>
      <c r="Q12" s="15">
        <f t="shared" si="29"/>
        <v>298.95999999999998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298.95999999999998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266.95999999999998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266.95999999999998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940</v>
      </c>
      <c r="G13" s="16">
        <f>'[3]25'!G15</f>
        <v>0</v>
      </c>
      <c r="H13" s="17">
        <f t="shared" si="27"/>
        <v>1260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5.66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5.66</v>
      </c>
      <c r="AL13" s="8">
        <f t="shared" si="3"/>
        <v>232.34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232.34</v>
      </c>
      <c r="AT13" s="8">
        <v>32</v>
      </c>
      <c r="AU13" s="8">
        <v>5.66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5.66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5.66</v>
      </c>
      <c r="BL13" s="8">
        <f t="shared" si="21"/>
        <v>32</v>
      </c>
      <c r="BM13" s="8">
        <f t="shared" si="22"/>
        <v>5.66</v>
      </c>
      <c r="BN13" s="8">
        <f t="shared" si="23"/>
        <v>32</v>
      </c>
      <c r="BO13" s="8">
        <f t="shared" si="24"/>
        <v>5.66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940</v>
      </c>
      <c r="G14" s="16">
        <f>'[3]25'!G16</f>
        <v>0</v>
      </c>
      <c r="H14" s="17">
        <f t="shared" si="27"/>
        <v>1260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5.66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5.66</v>
      </c>
      <c r="AL14" s="8">
        <f t="shared" si="3"/>
        <v>232.34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232.34</v>
      </c>
      <c r="AT14" s="8">
        <v>32</v>
      </c>
      <c r="AU14" s="8">
        <v>5.66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5.66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5.66</v>
      </c>
      <c r="BL14" s="8">
        <f t="shared" si="21"/>
        <v>32</v>
      </c>
      <c r="BM14" s="8">
        <f t="shared" si="22"/>
        <v>5.66</v>
      </c>
      <c r="BN14" s="8">
        <f t="shared" si="23"/>
        <v>32</v>
      </c>
      <c r="BO14" s="8">
        <f t="shared" si="24"/>
        <v>5.66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940</v>
      </c>
      <c r="G15" s="16">
        <f>'[3]25'!G17</f>
        <v>0</v>
      </c>
      <c r="H15" s="17">
        <f t="shared" si="27"/>
        <v>1260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5.66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5.66</v>
      </c>
      <c r="AL15" s="8">
        <f t="shared" si="3"/>
        <v>232.34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232.34</v>
      </c>
      <c r="AT15" s="8">
        <v>32</v>
      </c>
      <c r="AU15" s="8">
        <v>5.66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5.66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5.66</v>
      </c>
      <c r="BL15" s="8">
        <f t="shared" si="21"/>
        <v>32</v>
      </c>
      <c r="BM15" s="8">
        <f t="shared" si="22"/>
        <v>5.66</v>
      </c>
      <c r="BN15" s="8">
        <f t="shared" si="23"/>
        <v>32</v>
      </c>
      <c r="BO15" s="8">
        <f t="shared" si="24"/>
        <v>5.66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940</v>
      </c>
      <c r="G16" s="16">
        <f>'[3]25'!G18</f>
        <v>0</v>
      </c>
      <c r="H16" s="17">
        <f t="shared" si="27"/>
        <v>1260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5.66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5.66</v>
      </c>
      <c r="AL16" s="8">
        <f t="shared" si="3"/>
        <v>232.34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232.34</v>
      </c>
      <c r="AT16" s="8">
        <v>32</v>
      </c>
      <c r="AU16" s="8">
        <v>5.66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5.66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5.66</v>
      </c>
      <c r="BL16" s="8">
        <f t="shared" si="21"/>
        <v>32</v>
      </c>
      <c r="BM16" s="8">
        <f t="shared" si="22"/>
        <v>5.66</v>
      </c>
      <c r="BN16" s="8">
        <f t="shared" si="23"/>
        <v>32</v>
      </c>
      <c r="BO16" s="8">
        <f t="shared" si="24"/>
        <v>5.66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940</v>
      </c>
      <c r="G17" s="16">
        <f>'[3]25'!G19</f>
        <v>0</v>
      </c>
      <c r="H17" s="17">
        <f t="shared" si="27"/>
        <v>1260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1.66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1.66</v>
      </c>
      <c r="AL17" s="8">
        <f t="shared" si="3"/>
        <v>236.34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236.34</v>
      </c>
      <c r="AT17" s="8">
        <v>32</v>
      </c>
      <c r="AU17" s="8">
        <v>5.66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1.66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1.66</v>
      </c>
      <c r="BL17" s="8">
        <f t="shared" si="21"/>
        <v>32</v>
      </c>
      <c r="BM17" s="8">
        <f t="shared" si="22"/>
        <v>5.66</v>
      </c>
      <c r="BN17" s="8">
        <f t="shared" si="23"/>
        <v>32</v>
      </c>
      <c r="BO17" s="8">
        <f t="shared" si="24"/>
        <v>1.66</v>
      </c>
      <c r="BP17" s="182">
        <f t="shared" si="25"/>
        <v>0</v>
      </c>
      <c r="BQ17" s="182">
        <f t="shared" si="26"/>
        <v>4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940</v>
      </c>
      <c r="G18" s="16">
        <f>'[3]25'!G20</f>
        <v>0</v>
      </c>
      <c r="H18" s="17">
        <f t="shared" si="27"/>
        <v>1260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5.66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5.66</v>
      </c>
      <c r="AL18" s="8">
        <f t="shared" si="3"/>
        <v>232.34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232.34</v>
      </c>
      <c r="AT18" s="8">
        <v>32</v>
      </c>
      <c r="AU18" s="8">
        <v>5.66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5.66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5.66</v>
      </c>
      <c r="BL18" s="8">
        <f t="shared" si="21"/>
        <v>32</v>
      </c>
      <c r="BM18" s="8">
        <f t="shared" si="22"/>
        <v>5.66</v>
      </c>
      <c r="BN18" s="8">
        <f t="shared" si="23"/>
        <v>32</v>
      </c>
      <c r="BO18" s="8">
        <f t="shared" si="24"/>
        <v>5.66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940</v>
      </c>
      <c r="G19" s="16">
        <f>'[3]25'!G21</f>
        <v>0</v>
      </c>
      <c r="H19" s="17">
        <f t="shared" si="27"/>
        <v>1260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5.66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5.66</v>
      </c>
      <c r="AL19" s="8">
        <f t="shared" ref="AL19:AQ61" si="31">Q19-X19-AE19</f>
        <v>232.34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232.34</v>
      </c>
      <c r="AT19" s="8">
        <v>32</v>
      </c>
      <c r="AU19" s="8">
        <v>5.66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5.66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5.66</v>
      </c>
      <c r="BL19" s="8">
        <f t="shared" si="21"/>
        <v>32</v>
      </c>
      <c r="BM19" s="8">
        <f t="shared" si="22"/>
        <v>5.66</v>
      </c>
      <c r="BN19" s="8">
        <f t="shared" si="23"/>
        <v>32</v>
      </c>
      <c r="BO19" s="8">
        <f t="shared" si="24"/>
        <v>5.66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940</v>
      </c>
      <c r="G20" s="16">
        <f>'[3]25'!G22</f>
        <v>0</v>
      </c>
      <c r="H20" s="17">
        <f t="shared" si="27"/>
        <v>1260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5.66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5.66</v>
      </c>
      <c r="AL20" s="8">
        <f t="shared" si="31"/>
        <v>232.34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232.34</v>
      </c>
      <c r="AT20" s="8">
        <v>32</v>
      </c>
      <c r="AU20" s="8">
        <v>5.66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5.66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5.66</v>
      </c>
      <c r="BL20" s="8">
        <f t="shared" si="21"/>
        <v>32</v>
      </c>
      <c r="BM20" s="8">
        <f t="shared" si="22"/>
        <v>5.66</v>
      </c>
      <c r="BN20" s="8">
        <f t="shared" si="23"/>
        <v>32</v>
      </c>
      <c r="BO20" s="8">
        <f t="shared" si="24"/>
        <v>5.66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940</v>
      </c>
      <c r="G21" s="16">
        <f>'[3]25'!G23</f>
        <v>0</v>
      </c>
      <c r="H21" s="17">
        <f t="shared" si="27"/>
        <v>1260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5.66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5.66</v>
      </c>
      <c r="AL21" s="8">
        <f t="shared" si="31"/>
        <v>232.34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232.34</v>
      </c>
      <c r="AT21" s="8">
        <v>32</v>
      </c>
      <c r="AU21" s="8">
        <v>5.66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5.66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5.66</v>
      </c>
      <c r="BL21" s="8">
        <f t="shared" si="21"/>
        <v>32</v>
      </c>
      <c r="BM21" s="8">
        <f t="shared" si="22"/>
        <v>5.66</v>
      </c>
      <c r="BN21" s="8">
        <f t="shared" si="23"/>
        <v>32</v>
      </c>
      <c r="BO21" s="8">
        <f t="shared" si="24"/>
        <v>5.66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940</v>
      </c>
      <c r="G22" s="16">
        <f>'[3]25'!G24</f>
        <v>0</v>
      </c>
      <c r="H22" s="17">
        <f t="shared" si="27"/>
        <v>1260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5.66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5.66</v>
      </c>
      <c r="AL22" s="8">
        <f t="shared" si="31"/>
        <v>232.34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232.34</v>
      </c>
      <c r="AT22" s="8">
        <v>32</v>
      </c>
      <c r="AU22" s="8">
        <v>5.66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5.66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5.66</v>
      </c>
      <c r="BL22" s="8">
        <f t="shared" si="21"/>
        <v>32</v>
      </c>
      <c r="BM22" s="8">
        <f t="shared" si="22"/>
        <v>5.66</v>
      </c>
      <c r="BN22" s="8">
        <f t="shared" si="23"/>
        <v>32</v>
      </c>
      <c r="BO22" s="8">
        <f t="shared" si="24"/>
        <v>5.66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940</v>
      </c>
      <c r="G23" s="16">
        <f>'[3]25'!G25</f>
        <v>0</v>
      </c>
      <c r="H23" s="17">
        <f t="shared" si="27"/>
        <v>1260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5.66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5.66</v>
      </c>
      <c r="AL23" s="8">
        <f t="shared" si="31"/>
        <v>232.34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232.34</v>
      </c>
      <c r="AT23" s="8">
        <v>32</v>
      </c>
      <c r="AU23" s="8">
        <v>5.66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5.66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5.66</v>
      </c>
      <c r="BL23" s="8">
        <f t="shared" si="21"/>
        <v>32</v>
      </c>
      <c r="BM23" s="8">
        <f t="shared" si="22"/>
        <v>5.66</v>
      </c>
      <c r="BN23" s="8">
        <f t="shared" si="23"/>
        <v>32</v>
      </c>
      <c r="BO23" s="8">
        <f t="shared" si="24"/>
        <v>5.66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940</v>
      </c>
      <c r="G24" s="16">
        <f>'[3]25'!G26</f>
        <v>0</v>
      </c>
      <c r="H24" s="17">
        <f t="shared" si="27"/>
        <v>1260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5.66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5.66</v>
      </c>
      <c r="AL24" s="8">
        <f t="shared" si="31"/>
        <v>232.34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232.34</v>
      </c>
      <c r="AT24" s="8">
        <v>32</v>
      </c>
      <c r="AU24" s="8">
        <v>5.66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5.66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5.66</v>
      </c>
      <c r="BL24" s="8">
        <f t="shared" si="21"/>
        <v>32</v>
      </c>
      <c r="BM24" s="8">
        <f t="shared" si="22"/>
        <v>5.66</v>
      </c>
      <c r="BN24" s="8">
        <f t="shared" si="23"/>
        <v>32</v>
      </c>
      <c r="BO24" s="8">
        <f t="shared" si="24"/>
        <v>5.66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940</v>
      </c>
      <c r="G25" s="16">
        <f>'[3]25'!G27</f>
        <v>0</v>
      </c>
      <c r="H25" s="17">
        <f t="shared" si="27"/>
        <v>1260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5.66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5.66</v>
      </c>
      <c r="AL25" s="8">
        <f t="shared" si="31"/>
        <v>232.34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232.34</v>
      </c>
      <c r="AT25" s="8">
        <v>32</v>
      </c>
      <c r="AU25" s="8">
        <v>5.66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5.66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5.66</v>
      </c>
      <c r="BL25" s="8">
        <f t="shared" si="21"/>
        <v>32</v>
      </c>
      <c r="BM25" s="8">
        <f t="shared" si="22"/>
        <v>5.66</v>
      </c>
      <c r="BN25" s="8">
        <f t="shared" si="23"/>
        <v>32</v>
      </c>
      <c r="BO25" s="8">
        <f t="shared" si="24"/>
        <v>5.66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940</v>
      </c>
      <c r="G26" s="16">
        <f>'[3]25'!G28</f>
        <v>0</v>
      </c>
      <c r="H26" s="17">
        <f t="shared" si="27"/>
        <v>1260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5.66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5.66</v>
      </c>
      <c r="AL26" s="8">
        <f t="shared" si="31"/>
        <v>232.34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232.34</v>
      </c>
      <c r="AT26" s="8">
        <v>32</v>
      </c>
      <c r="AU26" s="8">
        <v>5.66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5.66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5.66</v>
      </c>
      <c r="BL26" s="8">
        <f t="shared" si="21"/>
        <v>32</v>
      </c>
      <c r="BM26" s="8">
        <f t="shared" si="22"/>
        <v>5.66</v>
      </c>
      <c r="BN26" s="8">
        <f t="shared" si="23"/>
        <v>32</v>
      </c>
      <c r="BO26" s="8">
        <f t="shared" si="24"/>
        <v>5.66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940</v>
      </c>
      <c r="G27" s="16">
        <f>'[3]25'!G29</f>
        <v>0</v>
      </c>
      <c r="H27" s="17">
        <f t="shared" si="27"/>
        <v>1260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5.66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5.66</v>
      </c>
      <c r="AL27" s="8">
        <f t="shared" si="31"/>
        <v>232.34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232.34</v>
      </c>
      <c r="AT27" s="8">
        <v>32</v>
      </c>
      <c r="AU27" s="8">
        <v>5.66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5.66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5.66</v>
      </c>
      <c r="BL27" s="8">
        <f t="shared" si="21"/>
        <v>32</v>
      </c>
      <c r="BM27" s="8">
        <f t="shared" si="22"/>
        <v>5.66</v>
      </c>
      <c r="BN27" s="8">
        <f t="shared" si="23"/>
        <v>32</v>
      </c>
      <c r="BO27" s="8">
        <f t="shared" si="24"/>
        <v>5.66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940</v>
      </c>
      <c r="G28" s="16">
        <f>'[3]25'!G30</f>
        <v>0</v>
      </c>
      <c r="H28" s="17">
        <f t="shared" si="27"/>
        <v>1260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5.66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5.66</v>
      </c>
      <c r="AL28" s="8">
        <f t="shared" si="31"/>
        <v>232.34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232.34</v>
      </c>
      <c r="AT28" s="8">
        <v>32</v>
      </c>
      <c r="AU28" s="8">
        <v>5.66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5.66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5.66</v>
      </c>
      <c r="BL28" s="8">
        <f t="shared" si="21"/>
        <v>32</v>
      </c>
      <c r="BM28" s="8">
        <f t="shared" si="22"/>
        <v>5.66</v>
      </c>
      <c r="BN28" s="8">
        <f t="shared" si="23"/>
        <v>32</v>
      </c>
      <c r="BO28" s="8">
        <f t="shared" si="24"/>
        <v>5.66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940</v>
      </c>
      <c r="G29" s="16">
        <f>'[3]25'!G31</f>
        <v>0</v>
      </c>
      <c r="H29" s="17">
        <f t="shared" si="27"/>
        <v>1260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5.66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5.66</v>
      </c>
      <c r="AL29" s="8">
        <f t="shared" si="31"/>
        <v>232.34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232.34</v>
      </c>
      <c r="AT29" s="8">
        <v>32</v>
      </c>
      <c r="AU29" s="8">
        <v>5.66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5.66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5.66</v>
      </c>
      <c r="BL29" s="8">
        <f t="shared" si="21"/>
        <v>32</v>
      </c>
      <c r="BM29" s="8">
        <f t="shared" si="22"/>
        <v>5.66</v>
      </c>
      <c r="BN29" s="8">
        <f t="shared" si="23"/>
        <v>32</v>
      </c>
      <c r="BO29" s="8">
        <f t="shared" si="24"/>
        <v>5.66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940</v>
      </c>
      <c r="G30" s="16">
        <f>'[3]25'!G32</f>
        <v>0</v>
      </c>
      <c r="H30" s="17">
        <f t="shared" si="27"/>
        <v>1260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5.66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5.66</v>
      </c>
      <c r="AL30" s="8">
        <f t="shared" si="31"/>
        <v>232.34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232.34</v>
      </c>
      <c r="AT30" s="8">
        <v>32</v>
      </c>
      <c r="AU30" s="8">
        <v>5.66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5.66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5.66</v>
      </c>
      <c r="BL30" s="8">
        <f t="shared" si="21"/>
        <v>32</v>
      </c>
      <c r="BM30" s="8">
        <f t="shared" si="22"/>
        <v>5.66</v>
      </c>
      <c r="BN30" s="8">
        <f t="shared" si="23"/>
        <v>32</v>
      </c>
      <c r="BO30" s="8">
        <f t="shared" si="24"/>
        <v>5.66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940</v>
      </c>
      <c r="G31" s="16">
        <f>'[3]25'!G33</f>
        <v>0</v>
      </c>
      <c r="H31" s="17">
        <f t="shared" si="27"/>
        <v>1260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5.66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5.66</v>
      </c>
      <c r="AL31" s="8">
        <f t="shared" si="31"/>
        <v>232.34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232.34</v>
      </c>
      <c r="AT31" s="8">
        <v>32</v>
      </c>
      <c r="AU31" s="8">
        <v>5.66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5.66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5.66</v>
      </c>
      <c r="BL31" s="8">
        <f t="shared" si="21"/>
        <v>32</v>
      </c>
      <c r="BM31" s="8">
        <f t="shared" si="22"/>
        <v>5.66</v>
      </c>
      <c r="BN31" s="8">
        <f t="shared" si="23"/>
        <v>32</v>
      </c>
      <c r="BO31" s="8">
        <f t="shared" si="24"/>
        <v>5.66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940</v>
      </c>
      <c r="G32" s="16">
        <f>'[3]25'!G34</f>
        <v>0</v>
      </c>
      <c r="H32" s="17">
        <f t="shared" si="27"/>
        <v>1260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5.66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5.66</v>
      </c>
      <c r="AL32" s="8">
        <f t="shared" si="31"/>
        <v>232.34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232.34</v>
      </c>
      <c r="AT32" s="8">
        <v>32</v>
      </c>
      <c r="AU32" s="8">
        <v>5.66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5.66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5.66</v>
      </c>
      <c r="BL32" s="8">
        <f t="shared" si="21"/>
        <v>32</v>
      </c>
      <c r="BM32" s="8">
        <f t="shared" si="22"/>
        <v>5.66</v>
      </c>
      <c r="BN32" s="8">
        <f t="shared" si="23"/>
        <v>32</v>
      </c>
      <c r="BO32" s="8">
        <f t="shared" si="24"/>
        <v>5.66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940</v>
      </c>
      <c r="G33" s="16">
        <f>'[3]25'!G35</f>
        <v>0</v>
      </c>
      <c r="H33" s="17">
        <f t="shared" si="27"/>
        <v>1260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23.7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</v>
      </c>
      <c r="AL33" s="8">
        <f t="shared" si="31"/>
        <v>214.3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214.3</v>
      </c>
      <c r="AT33" s="8">
        <v>32</v>
      </c>
      <c r="AU33" s="8">
        <v>23.7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23.7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</v>
      </c>
      <c r="BL33" s="8">
        <f t="shared" si="21"/>
        <v>32</v>
      </c>
      <c r="BM33" s="8">
        <f t="shared" si="22"/>
        <v>23.7</v>
      </c>
      <c r="BN33" s="8">
        <f t="shared" si="23"/>
        <v>32</v>
      </c>
      <c r="BO33" s="8">
        <f t="shared" si="24"/>
        <v>23.7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940</v>
      </c>
      <c r="G34" s="16">
        <f>'[3]25'!G36</f>
        <v>0</v>
      </c>
      <c r="H34" s="17">
        <f t="shared" si="27"/>
        <v>1260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23.7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</v>
      </c>
      <c r="AL34" s="8">
        <f t="shared" si="31"/>
        <v>214.3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214.3</v>
      </c>
      <c r="AT34" s="8">
        <v>32</v>
      </c>
      <c r="AU34" s="8">
        <v>23.7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23.7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</v>
      </c>
      <c r="BL34" s="8">
        <f t="shared" si="21"/>
        <v>32</v>
      </c>
      <c r="BM34" s="8">
        <f t="shared" si="22"/>
        <v>23.7</v>
      </c>
      <c r="BN34" s="8">
        <f t="shared" si="23"/>
        <v>32</v>
      </c>
      <c r="BO34" s="8">
        <f t="shared" si="24"/>
        <v>23.7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940</v>
      </c>
      <c r="G35" s="16">
        <f>'[3]25'!G37</f>
        <v>0</v>
      </c>
      <c r="H35" s="17">
        <f t="shared" si="27"/>
        <v>1260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23.7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</v>
      </c>
      <c r="AL35" s="8">
        <f t="shared" si="31"/>
        <v>214.3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214.3</v>
      </c>
      <c r="AT35" s="8">
        <v>32</v>
      </c>
      <c r="AU35" s="8">
        <v>23.7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23.7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</v>
      </c>
      <c r="BL35" s="8">
        <f t="shared" si="21"/>
        <v>32</v>
      </c>
      <c r="BM35" s="8">
        <f t="shared" si="22"/>
        <v>23.7</v>
      </c>
      <c r="BN35" s="8">
        <f t="shared" si="23"/>
        <v>32</v>
      </c>
      <c r="BO35" s="8">
        <f t="shared" si="24"/>
        <v>23.7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940</v>
      </c>
      <c r="G36" s="16">
        <f>'[3]25'!G38</f>
        <v>0</v>
      </c>
      <c r="H36" s="17">
        <f t="shared" si="27"/>
        <v>1260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23.7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</v>
      </c>
      <c r="AL36" s="8">
        <f t="shared" si="31"/>
        <v>214.3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214.3</v>
      </c>
      <c r="AT36" s="8">
        <v>32</v>
      </c>
      <c r="AU36" s="8">
        <v>23.7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23.7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</v>
      </c>
      <c r="BL36" s="8">
        <f t="shared" si="21"/>
        <v>32</v>
      </c>
      <c r="BM36" s="8">
        <f t="shared" si="22"/>
        <v>23.7</v>
      </c>
      <c r="BN36" s="8">
        <f t="shared" si="23"/>
        <v>32</v>
      </c>
      <c r="BO36" s="8">
        <f t="shared" si="24"/>
        <v>23.7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940</v>
      </c>
      <c r="G37" s="16">
        <f>'[3]25'!G39</f>
        <v>0</v>
      </c>
      <c r="H37" s="17">
        <f t="shared" si="27"/>
        <v>1260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23.7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</v>
      </c>
      <c r="AL37" s="8">
        <f t="shared" si="31"/>
        <v>214.3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214.3</v>
      </c>
      <c r="AT37" s="8">
        <v>32</v>
      </c>
      <c r="AU37" s="8">
        <v>23.7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23.7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</v>
      </c>
      <c r="BL37" s="8">
        <f t="shared" si="21"/>
        <v>32</v>
      </c>
      <c r="BM37" s="8">
        <f t="shared" si="22"/>
        <v>23.7</v>
      </c>
      <c r="BN37" s="8">
        <f t="shared" si="23"/>
        <v>32</v>
      </c>
      <c r="BO37" s="8">
        <f t="shared" si="24"/>
        <v>23.7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940</v>
      </c>
      <c r="G38" s="16">
        <f>'[3]25'!G40</f>
        <v>0</v>
      </c>
      <c r="H38" s="17">
        <f t="shared" si="27"/>
        <v>1260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23.7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</v>
      </c>
      <c r="AL38" s="8">
        <f t="shared" si="31"/>
        <v>214.3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214.3</v>
      </c>
      <c r="AT38" s="8">
        <v>32</v>
      </c>
      <c r="AU38" s="8">
        <v>23.7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23.7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</v>
      </c>
      <c r="BL38" s="8">
        <f t="shared" si="21"/>
        <v>32</v>
      </c>
      <c r="BM38" s="8">
        <f t="shared" si="22"/>
        <v>23.7</v>
      </c>
      <c r="BN38" s="8">
        <f t="shared" si="23"/>
        <v>32</v>
      </c>
      <c r="BO38" s="8">
        <f t="shared" si="24"/>
        <v>23.7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940</v>
      </c>
      <c r="G39" s="16">
        <f>'[3]25'!G41</f>
        <v>0</v>
      </c>
      <c r="H39" s="17">
        <f t="shared" si="27"/>
        <v>1260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940</v>
      </c>
      <c r="G40" s="16">
        <f>'[3]25'!G42</f>
        <v>0</v>
      </c>
      <c r="H40" s="17">
        <f t="shared" si="27"/>
        <v>1260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940</v>
      </c>
      <c r="G41" s="16">
        <f>'[3]25'!G43</f>
        <v>0</v>
      </c>
      <c r="H41" s="17">
        <f t="shared" si="27"/>
        <v>1260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940</v>
      </c>
      <c r="G42" s="16">
        <f>'[3]25'!G44</f>
        <v>0</v>
      </c>
      <c r="H42" s="17">
        <f t="shared" si="27"/>
        <v>1260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940</v>
      </c>
      <c r="G43" s="16">
        <f>'[3]25'!G45</f>
        <v>0</v>
      </c>
      <c r="H43" s="17">
        <f t="shared" si="27"/>
        <v>1260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23.7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</v>
      </c>
      <c r="AL43" s="8">
        <f t="shared" si="31"/>
        <v>214.3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214.3</v>
      </c>
      <c r="AT43" s="8">
        <v>32</v>
      </c>
      <c r="AU43" s="8">
        <v>23.7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23.7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</v>
      </c>
      <c r="BL43" s="8">
        <f t="shared" si="21"/>
        <v>32</v>
      </c>
      <c r="BM43" s="8">
        <f t="shared" si="22"/>
        <v>23.7</v>
      </c>
      <c r="BN43" s="8">
        <f t="shared" si="23"/>
        <v>32</v>
      </c>
      <c r="BO43" s="8">
        <f t="shared" si="24"/>
        <v>23.7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940</v>
      </c>
      <c r="G44" s="16">
        <f>'[3]25'!G46</f>
        <v>0</v>
      </c>
      <c r="H44" s="17">
        <f t="shared" si="27"/>
        <v>1260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23.7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</v>
      </c>
      <c r="AL44" s="8">
        <f t="shared" si="31"/>
        <v>214.3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214.3</v>
      </c>
      <c r="AT44" s="8">
        <v>32</v>
      </c>
      <c r="AU44" s="8">
        <v>23.7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23.7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</v>
      </c>
      <c r="BL44" s="8">
        <f t="shared" si="21"/>
        <v>32</v>
      </c>
      <c r="BM44" s="8">
        <f t="shared" si="22"/>
        <v>23.7</v>
      </c>
      <c r="BN44" s="8">
        <f t="shared" si="23"/>
        <v>32</v>
      </c>
      <c r="BO44" s="8">
        <f t="shared" si="24"/>
        <v>23.7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940</v>
      </c>
      <c r="G45" s="16">
        <f>'[3]25'!G47</f>
        <v>0</v>
      </c>
      <c r="H45" s="17">
        <f t="shared" si="27"/>
        <v>1260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23.7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</v>
      </c>
      <c r="AL45" s="8">
        <f t="shared" si="31"/>
        <v>214.3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214.3</v>
      </c>
      <c r="AT45" s="8">
        <v>32</v>
      </c>
      <c r="AU45" s="8">
        <v>23.7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23.7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</v>
      </c>
      <c r="BL45" s="8">
        <f t="shared" si="21"/>
        <v>32</v>
      </c>
      <c r="BM45" s="8">
        <f t="shared" si="22"/>
        <v>23.7</v>
      </c>
      <c r="BN45" s="8">
        <f t="shared" si="23"/>
        <v>32</v>
      </c>
      <c r="BO45" s="8">
        <f t="shared" si="24"/>
        <v>23.7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940</v>
      </c>
      <c r="G46" s="16">
        <f>'[3]25'!G48</f>
        <v>0</v>
      </c>
      <c r="H46" s="17">
        <f t="shared" si="27"/>
        <v>1260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23.7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</v>
      </c>
      <c r="AL46" s="8">
        <f t="shared" si="31"/>
        <v>214.3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214.3</v>
      </c>
      <c r="AT46" s="8">
        <v>32</v>
      </c>
      <c r="AU46" s="8">
        <v>23.7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23.7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</v>
      </c>
      <c r="BL46" s="8">
        <f t="shared" si="21"/>
        <v>32</v>
      </c>
      <c r="BM46" s="8">
        <f t="shared" si="22"/>
        <v>23.7</v>
      </c>
      <c r="BN46" s="8">
        <f t="shared" si="23"/>
        <v>32</v>
      </c>
      <c r="BO46" s="8">
        <f t="shared" si="24"/>
        <v>23.7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940</v>
      </c>
      <c r="G47" s="16">
        <f>'[3]25'!G49</f>
        <v>0</v>
      </c>
      <c r="H47" s="17">
        <f t="shared" si="27"/>
        <v>1260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</v>
      </c>
      <c r="AL47" s="8">
        <f t="shared" si="31"/>
        <v>214.3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</v>
      </c>
      <c r="AT47" s="8">
        <v>32</v>
      </c>
      <c r="AU47" s="8">
        <v>23.7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23.7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</v>
      </c>
      <c r="BL47" s="8">
        <f t="shared" si="21"/>
        <v>32</v>
      </c>
      <c r="BM47" s="8">
        <f t="shared" si="22"/>
        <v>23.7</v>
      </c>
      <c r="BN47" s="8">
        <f t="shared" si="23"/>
        <v>32</v>
      </c>
      <c r="BO47" s="8">
        <f t="shared" si="24"/>
        <v>23.7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940</v>
      </c>
      <c r="G48" s="16">
        <f>'[3]25'!G50</f>
        <v>0</v>
      </c>
      <c r="H48" s="17">
        <f t="shared" si="27"/>
        <v>1260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</v>
      </c>
      <c r="AL48" s="8">
        <f t="shared" si="31"/>
        <v>214.3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214.3</v>
      </c>
      <c r="AT48" s="8">
        <v>32</v>
      </c>
      <c r="AU48" s="8">
        <v>23.7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23.7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</v>
      </c>
      <c r="BL48" s="8">
        <f t="shared" si="21"/>
        <v>32</v>
      </c>
      <c r="BM48" s="8">
        <f t="shared" si="22"/>
        <v>23.7</v>
      </c>
      <c r="BN48" s="8">
        <f t="shared" si="23"/>
        <v>32</v>
      </c>
      <c r="BO48" s="8">
        <f t="shared" si="24"/>
        <v>23.7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940</v>
      </c>
      <c r="G49" s="16">
        <f>'[3]25'!G51</f>
        <v>0</v>
      </c>
      <c r="H49" s="17">
        <f t="shared" si="27"/>
        <v>1260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24.02</v>
      </c>
      <c r="AL49" s="8">
        <f t="shared" si="31"/>
        <v>213.98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213.98</v>
      </c>
      <c r="AT49" s="8">
        <v>32</v>
      </c>
      <c r="AU49" s="8">
        <v>23.7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24.02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24.02</v>
      </c>
      <c r="BL49" s="8">
        <f t="shared" si="21"/>
        <v>32</v>
      </c>
      <c r="BM49" s="8">
        <f t="shared" si="22"/>
        <v>23.7</v>
      </c>
      <c r="BN49" s="8">
        <f t="shared" si="23"/>
        <v>32</v>
      </c>
      <c r="BO49" s="8">
        <f t="shared" si="24"/>
        <v>24.02</v>
      </c>
      <c r="BP49" s="182">
        <f t="shared" si="25"/>
        <v>0</v>
      </c>
      <c r="BQ49" s="182">
        <f t="shared" si="26"/>
        <v>-0.32000000000000028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940</v>
      </c>
      <c r="G50" s="16">
        <f>'[3]25'!G52</f>
        <v>0</v>
      </c>
      <c r="H50" s="17">
        <f t="shared" si="27"/>
        <v>1260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24.02</v>
      </c>
      <c r="AL50" s="8">
        <f t="shared" si="31"/>
        <v>213.98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213.98</v>
      </c>
      <c r="AT50" s="8">
        <v>32</v>
      </c>
      <c r="AU50" s="8">
        <v>23.7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24.02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24.02</v>
      </c>
      <c r="BL50" s="8">
        <f t="shared" si="21"/>
        <v>32</v>
      </c>
      <c r="BM50" s="8">
        <f t="shared" si="22"/>
        <v>23.7</v>
      </c>
      <c r="BN50" s="8">
        <f t="shared" si="23"/>
        <v>32</v>
      </c>
      <c r="BO50" s="8">
        <f t="shared" si="24"/>
        <v>24.02</v>
      </c>
      <c r="BP50" s="182">
        <f t="shared" si="25"/>
        <v>0</v>
      </c>
      <c r="BQ50" s="182">
        <f t="shared" si="26"/>
        <v>-0.32000000000000028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920</v>
      </c>
      <c r="G51" s="16">
        <f>'[3]25'!G53</f>
        <v>0</v>
      </c>
      <c r="H51" s="17">
        <f t="shared" si="27"/>
        <v>1240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24.02</v>
      </c>
      <c r="AL51" s="8">
        <f t="shared" si="31"/>
        <v>213.98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213.98</v>
      </c>
      <c r="AT51" s="8">
        <v>32</v>
      </c>
      <c r="AU51" s="8">
        <v>23.7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24.02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24.02</v>
      </c>
      <c r="BL51" s="8">
        <f t="shared" si="21"/>
        <v>32</v>
      </c>
      <c r="BM51" s="8">
        <f t="shared" si="22"/>
        <v>23.7</v>
      </c>
      <c r="BN51" s="8">
        <f t="shared" si="23"/>
        <v>32</v>
      </c>
      <c r="BO51" s="8">
        <f t="shared" si="24"/>
        <v>24.02</v>
      </c>
      <c r="BP51" s="182">
        <f t="shared" si="25"/>
        <v>0</v>
      </c>
      <c r="BQ51" s="182">
        <f t="shared" si="26"/>
        <v>-0.32000000000000028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920</v>
      </c>
      <c r="G52" s="16">
        <f>'[3]25'!G54</f>
        <v>0</v>
      </c>
      <c r="H52" s="17">
        <f t="shared" si="27"/>
        <v>1240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24.02</v>
      </c>
      <c r="AL52" s="8">
        <f t="shared" si="31"/>
        <v>213.98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213.98</v>
      </c>
      <c r="AT52" s="8">
        <v>32</v>
      </c>
      <c r="AU52" s="8">
        <v>23.7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24.02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24.02</v>
      </c>
      <c r="BL52" s="8">
        <f t="shared" si="21"/>
        <v>32</v>
      </c>
      <c r="BM52" s="8">
        <f t="shared" si="22"/>
        <v>23.7</v>
      </c>
      <c r="BN52" s="8">
        <f t="shared" si="23"/>
        <v>32</v>
      </c>
      <c r="BO52" s="8">
        <f t="shared" si="24"/>
        <v>24.02</v>
      </c>
      <c r="BP52" s="182">
        <f t="shared" si="25"/>
        <v>0</v>
      </c>
      <c r="BQ52" s="182">
        <f t="shared" si="26"/>
        <v>-0.32000000000000028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920</v>
      </c>
      <c r="G53" s="16">
        <f>'[3]25'!G55</f>
        <v>0</v>
      </c>
      <c r="H53" s="17">
        <f t="shared" si="27"/>
        <v>1240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24.02</v>
      </c>
      <c r="AL53" s="8">
        <f t="shared" si="31"/>
        <v>213.98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213.98</v>
      </c>
      <c r="AT53" s="8">
        <v>32</v>
      </c>
      <c r="AU53" s="8">
        <v>23.7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24.02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24.02</v>
      </c>
      <c r="BL53" s="8">
        <f t="shared" si="21"/>
        <v>32</v>
      </c>
      <c r="BM53" s="8">
        <f t="shared" si="22"/>
        <v>23.7</v>
      </c>
      <c r="BN53" s="8">
        <f t="shared" si="23"/>
        <v>32</v>
      </c>
      <c r="BO53" s="8">
        <f t="shared" si="24"/>
        <v>24.02</v>
      </c>
      <c r="BP53" s="182">
        <f t="shared" si="25"/>
        <v>0</v>
      </c>
      <c r="BQ53" s="182">
        <f t="shared" si="26"/>
        <v>-0.32000000000000028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920</v>
      </c>
      <c r="G54" s="16">
        <f>'[3]25'!G56</f>
        <v>0</v>
      </c>
      <c r="H54" s="17">
        <f t="shared" si="27"/>
        <v>1240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24.02</v>
      </c>
      <c r="AL54" s="8">
        <f t="shared" si="31"/>
        <v>213.98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213.98</v>
      </c>
      <c r="AT54" s="8">
        <v>32</v>
      </c>
      <c r="AU54" s="8">
        <v>23.7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24.02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24.02</v>
      </c>
      <c r="BL54" s="8">
        <f t="shared" si="21"/>
        <v>32</v>
      </c>
      <c r="BM54" s="8">
        <f t="shared" si="22"/>
        <v>23.7</v>
      </c>
      <c r="BN54" s="8">
        <f t="shared" si="23"/>
        <v>32</v>
      </c>
      <c r="BO54" s="8">
        <f t="shared" si="24"/>
        <v>24.02</v>
      </c>
      <c r="BP54" s="182">
        <f t="shared" si="25"/>
        <v>0</v>
      </c>
      <c r="BQ54" s="182">
        <f t="shared" si="26"/>
        <v>-0.32000000000000028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920</v>
      </c>
      <c r="G55" s="16">
        <f>'[3]25'!G57</f>
        <v>0</v>
      </c>
      <c r="H55" s="17">
        <f t="shared" si="27"/>
        <v>1240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24.02</v>
      </c>
      <c r="AL55" s="8">
        <f t="shared" si="31"/>
        <v>213.98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213.98</v>
      </c>
      <c r="AT55" s="8">
        <v>32</v>
      </c>
      <c r="AU55" s="8">
        <v>23.7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24.02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24.02</v>
      </c>
      <c r="BL55" s="8">
        <f t="shared" si="21"/>
        <v>32</v>
      </c>
      <c r="BM55" s="8">
        <f t="shared" si="22"/>
        <v>23.7</v>
      </c>
      <c r="BN55" s="8">
        <f t="shared" si="23"/>
        <v>32</v>
      </c>
      <c r="BO55" s="8">
        <f t="shared" si="24"/>
        <v>24.02</v>
      </c>
      <c r="BP55" s="182">
        <f t="shared" si="25"/>
        <v>0</v>
      </c>
      <c r="BQ55" s="182">
        <f t="shared" si="26"/>
        <v>-0.32000000000000028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920</v>
      </c>
      <c r="G56" s="16">
        <f>'[3]25'!G58</f>
        <v>0</v>
      </c>
      <c r="H56" s="17">
        <f t="shared" si="27"/>
        <v>1240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24.02</v>
      </c>
      <c r="AL56" s="8">
        <f t="shared" si="31"/>
        <v>213.98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213.98</v>
      </c>
      <c r="AT56" s="8">
        <v>32</v>
      </c>
      <c r="AU56" s="8">
        <v>23.7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24.02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24.02</v>
      </c>
      <c r="BL56" s="8">
        <f t="shared" si="21"/>
        <v>32</v>
      </c>
      <c r="BM56" s="8">
        <f t="shared" si="22"/>
        <v>23.7</v>
      </c>
      <c r="BN56" s="8">
        <f t="shared" si="23"/>
        <v>32</v>
      </c>
      <c r="BO56" s="8">
        <f t="shared" si="24"/>
        <v>24.02</v>
      </c>
      <c r="BP56" s="182">
        <f t="shared" si="25"/>
        <v>0</v>
      </c>
      <c r="BQ56" s="182">
        <f t="shared" si="26"/>
        <v>-0.32000000000000028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920</v>
      </c>
      <c r="G57" s="16">
        <f>'[3]25'!G59</f>
        <v>0</v>
      </c>
      <c r="H57" s="17">
        <f t="shared" si="27"/>
        <v>1240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24.02</v>
      </c>
      <c r="AL57" s="8">
        <f t="shared" si="31"/>
        <v>213.98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213.98</v>
      </c>
      <c r="AT57" s="8">
        <v>32</v>
      </c>
      <c r="AU57" s="8">
        <v>24.02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24.02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24.02</v>
      </c>
      <c r="BL57" s="8">
        <f t="shared" si="21"/>
        <v>32</v>
      </c>
      <c r="BM57" s="8">
        <f t="shared" si="22"/>
        <v>24.02</v>
      </c>
      <c r="BN57" s="8">
        <f t="shared" si="23"/>
        <v>32</v>
      </c>
      <c r="BO57" s="8">
        <f t="shared" si="24"/>
        <v>24.02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920</v>
      </c>
      <c r="G58" s="16">
        <f>'[3]25'!G60</f>
        <v>0</v>
      </c>
      <c r="H58" s="17">
        <f t="shared" si="27"/>
        <v>1240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24.02</v>
      </c>
      <c r="AL58" s="8">
        <f t="shared" si="31"/>
        <v>213.98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213.98</v>
      </c>
      <c r="AT58" s="8">
        <v>32</v>
      </c>
      <c r="AU58" s="8">
        <v>24.02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24.02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24.02</v>
      </c>
      <c r="BL58" s="8">
        <f t="shared" si="21"/>
        <v>32</v>
      </c>
      <c r="BM58" s="8">
        <f t="shared" si="22"/>
        <v>24.02</v>
      </c>
      <c r="BN58" s="8">
        <f t="shared" si="23"/>
        <v>32</v>
      </c>
      <c r="BO58" s="8">
        <f t="shared" si="24"/>
        <v>24.02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920</v>
      </c>
      <c r="G59" s="16">
        <f>'[3]25'!G61</f>
        <v>0</v>
      </c>
      <c r="H59" s="17">
        <f t="shared" si="27"/>
        <v>1240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24.02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24.02</v>
      </c>
      <c r="AL59" s="8">
        <f t="shared" si="31"/>
        <v>213.98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213.98</v>
      </c>
      <c r="AT59" s="8">
        <v>32</v>
      </c>
      <c r="AU59" s="8">
        <v>24.02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24.02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24.02</v>
      </c>
      <c r="BL59" s="8">
        <f t="shared" si="21"/>
        <v>32</v>
      </c>
      <c r="BM59" s="8">
        <f t="shared" si="22"/>
        <v>24.02</v>
      </c>
      <c r="BN59" s="8">
        <f t="shared" si="23"/>
        <v>32</v>
      </c>
      <c r="BO59" s="8">
        <f t="shared" si="24"/>
        <v>24.02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920</v>
      </c>
      <c r="G60" s="16">
        <f>'[3]25'!G62</f>
        <v>0</v>
      </c>
      <c r="H60" s="17">
        <f t="shared" si="27"/>
        <v>1240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24.02</v>
      </c>
      <c r="AL60" s="8">
        <f t="shared" si="31"/>
        <v>213.98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213.98</v>
      </c>
      <c r="AT60" s="8">
        <v>32</v>
      </c>
      <c r="AU60" s="8">
        <v>24.02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24.02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24.02</v>
      </c>
      <c r="BL60" s="8">
        <f t="shared" si="21"/>
        <v>32</v>
      </c>
      <c r="BM60" s="8">
        <f t="shared" si="22"/>
        <v>24.02</v>
      </c>
      <c r="BN60" s="8">
        <f t="shared" si="23"/>
        <v>32</v>
      </c>
      <c r="BO60" s="8">
        <f t="shared" si="24"/>
        <v>24.02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920</v>
      </c>
      <c r="G61" s="16">
        <f>'[3]25'!G63</f>
        <v>0</v>
      </c>
      <c r="H61" s="17">
        <f t="shared" si="27"/>
        <v>1240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24.02</v>
      </c>
      <c r="AL61" s="8">
        <f t="shared" si="31"/>
        <v>213.98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213.98</v>
      </c>
      <c r="AT61" s="8">
        <v>32</v>
      </c>
      <c r="AU61" s="8">
        <v>24.02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24.02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24.02</v>
      </c>
      <c r="BL61" s="8">
        <f t="shared" si="21"/>
        <v>32</v>
      </c>
      <c r="BM61" s="8">
        <f t="shared" si="22"/>
        <v>24.02</v>
      </c>
      <c r="BN61" s="8">
        <f t="shared" si="23"/>
        <v>32</v>
      </c>
      <c r="BO61" s="8">
        <f t="shared" si="24"/>
        <v>24.02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920</v>
      </c>
      <c r="G62" s="16">
        <f>'[3]25'!G64</f>
        <v>0</v>
      </c>
      <c r="H62" s="17">
        <f t="shared" si="27"/>
        <v>1240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24.02</v>
      </c>
      <c r="AL62" s="8">
        <f t="shared" ref="AL62:AN98" si="35">Q62-X62-AE62</f>
        <v>213.98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213.98</v>
      </c>
      <c r="AT62" s="8">
        <v>32</v>
      </c>
      <c r="AU62" s="8">
        <v>24.02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24.02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24.02</v>
      </c>
      <c r="BL62" s="8">
        <f t="shared" si="21"/>
        <v>32</v>
      </c>
      <c r="BM62" s="8">
        <f t="shared" si="22"/>
        <v>24.02</v>
      </c>
      <c r="BN62" s="8">
        <f t="shared" si="23"/>
        <v>32</v>
      </c>
      <c r="BO62" s="8">
        <f t="shared" si="24"/>
        <v>24.02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920</v>
      </c>
      <c r="G63" s="16">
        <f>'[3]25'!G65</f>
        <v>0</v>
      </c>
      <c r="H63" s="17">
        <f t="shared" si="27"/>
        <v>1240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24.02</v>
      </c>
      <c r="AL63" s="8">
        <f t="shared" si="35"/>
        <v>213.98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213.98</v>
      </c>
      <c r="AT63" s="8">
        <v>32</v>
      </c>
      <c r="AU63" s="8">
        <v>24.02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24.02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24.02</v>
      </c>
      <c r="BL63" s="8">
        <f t="shared" si="21"/>
        <v>32</v>
      </c>
      <c r="BM63" s="8">
        <f t="shared" si="22"/>
        <v>24.02</v>
      </c>
      <c r="BN63" s="8">
        <f t="shared" si="23"/>
        <v>32</v>
      </c>
      <c r="BO63" s="8">
        <f t="shared" si="24"/>
        <v>24.02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920</v>
      </c>
      <c r="G64" s="16">
        <f>'[3]25'!G66</f>
        <v>0</v>
      </c>
      <c r="H64" s="17">
        <f t="shared" si="27"/>
        <v>1240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24.02</v>
      </c>
      <c r="AL64" s="8">
        <f t="shared" si="35"/>
        <v>213.98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213.98</v>
      </c>
      <c r="AT64" s="8">
        <v>32</v>
      </c>
      <c r="AU64" s="8">
        <v>24.02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24.02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24.02</v>
      </c>
      <c r="BL64" s="8">
        <f t="shared" si="21"/>
        <v>32</v>
      </c>
      <c r="BM64" s="8">
        <f t="shared" si="22"/>
        <v>24.02</v>
      </c>
      <c r="BN64" s="8">
        <f t="shared" si="23"/>
        <v>32</v>
      </c>
      <c r="BO64" s="8">
        <f t="shared" si="24"/>
        <v>24.02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920</v>
      </c>
      <c r="G65" s="16">
        <f>'[3]25'!G67</f>
        <v>0</v>
      </c>
      <c r="H65" s="17">
        <f t="shared" si="27"/>
        <v>1240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24.02</v>
      </c>
      <c r="AL65" s="8">
        <f t="shared" si="35"/>
        <v>213.98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213.98</v>
      </c>
      <c r="AT65" s="8">
        <v>32</v>
      </c>
      <c r="AU65" s="8">
        <v>24.02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24.02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24.02</v>
      </c>
      <c r="BL65" s="8">
        <f t="shared" si="21"/>
        <v>32</v>
      </c>
      <c r="BM65" s="8">
        <f t="shared" si="22"/>
        <v>24.02</v>
      </c>
      <c r="BN65" s="8">
        <f t="shared" si="23"/>
        <v>32</v>
      </c>
      <c r="BO65" s="8">
        <f t="shared" si="24"/>
        <v>24.02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920</v>
      </c>
      <c r="G66" s="16">
        <f>'[3]25'!G68</f>
        <v>0</v>
      </c>
      <c r="H66" s="17">
        <f t="shared" si="27"/>
        <v>1240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24.02</v>
      </c>
      <c r="AL66" s="8">
        <f t="shared" si="35"/>
        <v>213.98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213.98</v>
      </c>
      <c r="AT66" s="8">
        <v>32</v>
      </c>
      <c r="AU66" s="8">
        <v>24.02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24.02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24.02</v>
      </c>
      <c r="BL66" s="8">
        <f t="shared" si="21"/>
        <v>32</v>
      </c>
      <c r="BM66" s="8">
        <f t="shared" si="22"/>
        <v>24.02</v>
      </c>
      <c r="BN66" s="8">
        <f t="shared" si="23"/>
        <v>32</v>
      </c>
      <c r="BO66" s="8">
        <f t="shared" si="24"/>
        <v>24.02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920</v>
      </c>
      <c r="G67" s="16">
        <f>'[3]25'!G69</f>
        <v>0</v>
      </c>
      <c r="H67" s="17">
        <f t="shared" si="27"/>
        <v>1240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1.64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1.64</v>
      </c>
      <c r="AL67" s="8">
        <f t="shared" si="35"/>
        <v>236.36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236.36</v>
      </c>
      <c r="AT67" s="8">
        <v>32</v>
      </c>
      <c r="AU67" s="8">
        <v>1.64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1.64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1.64</v>
      </c>
      <c r="BL67" s="8">
        <f t="shared" si="21"/>
        <v>32</v>
      </c>
      <c r="BM67" s="8">
        <f t="shared" si="22"/>
        <v>1.64</v>
      </c>
      <c r="BN67" s="8">
        <f t="shared" si="23"/>
        <v>32</v>
      </c>
      <c r="BO67" s="8">
        <f t="shared" si="24"/>
        <v>1.64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920</v>
      </c>
      <c r="G68" s="16">
        <f>'[3]25'!G70</f>
        <v>0</v>
      </c>
      <c r="H68" s="17">
        <f t="shared" si="27"/>
        <v>1240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1.64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1.64</v>
      </c>
      <c r="AL68" s="8">
        <f t="shared" si="35"/>
        <v>236.36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236.36</v>
      </c>
      <c r="AT68" s="8">
        <v>32</v>
      </c>
      <c r="AU68" s="8">
        <v>1.64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1.64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1.64</v>
      </c>
      <c r="BL68" s="8">
        <f t="shared" ref="BL68:BL98" si="53">AT68</f>
        <v>32</v>
      </c>
      <c r="BM68" s="8">
        <f t="shared" ref="BM68:BM98" si="54">AU68</f>
        <v>1.64</v>
      </c>
      <c r="BN68" s="8">
        <f t="shared" ref="BN68:BN98" si="55">BC68</f>
        <v>32</v>
      </c>
      <c r="BO68" s="8">
        <f t="shared" ref="BO68:BO98" si="56">BJ68</f>
        <v>1.64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920</v>
      </c>
      <c r="G69" s="16">
        <f>'[3]25'!G71</f>
        <v>0</v>
      </c>
      <c r="H69" s="17">
        <f t="shared" ref="H69:H98" si="59">SUM(B69:G69)</f>
        <v>1240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1.64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1.64</v>
      </c>
      <c r="AL69" s="8">
        <f t="shared" si="35"/>
        <v>236.36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236.36</v>
      </c>
      <c r="AT69" s="8">
        <v>32</v>
      </c>
      <c r="AU69" s="8">
        <v>1.64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1.64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1.64</v>
      </c>
      <c r="BL69" s="8">
        <f t="shared" si="53"/>
        <v>32</v>
      </c>
      <c r="BM69" s="8">
        <f t="shared" si="54"/>
        <v>1.64</v>
      </c>
      <c r="BN69" s="8">
        <f t="shared" si="55"/>
        <v>32</v>
      </c>
      <c r="BO69" s="8">
        <f t="shared" si="56"/>
        <v>1.64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920</v>
      </c>
      <c r="G70" s="16">
        <f>'[3]25'!G72</f>
        <v>0</v>
      </c>
      <c r="H70" s="17">
        <f t="shared" si="59"/>
        <v>1240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1.64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1.64</v>
      </c>
      <c r="AL70" s="8">
        <f t="shared" si="35"/>
        <v>236.36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236.36</v>
      </c>
      <c r="AT70" s="8">
        <v>32</v>
      </c>
      <c r="AU70" s="8">
        <v>1.64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1.64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1.64</v>
      </c>
      <c r="BL70" s="8">
        <f t="shared" si="53"/>
        <v>32</v>
      </c>
      <c r="BM70" s="8">
        <f t="shared" si="54"/>
        <v>1.64</v>
      </c>
      <c r="BN70" s="8">
        <f t="shared" si="55"/>
        <v>32</v>
      </c>
      <c r="BO70" s="8">
        <f t="shared" si="56"/>
        <v>1.64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920</v>
      </c>
      <c r="G71" s="16">
        <f>'[3]25'!G73</f>
        <v>0</v>
      </c>
      <c r="H71" s="17">
        <f t="shared" si="59"/>
        <v>1240</v>
      </c>
      <c r="I71" s="15">
        <f>'[3]25'!J73</f>
        <v>295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31.43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31.43</v>
      </c>
      <c r="AE71" s="8">
        <f t="shared" si="43"/>
        <v>31.43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31.43</v>
      </c>
      <c r="AL71" s="8">
        <f t="shared" si="35"/>
        <v>232.14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232.14</v>
      </c>
      <c r="AT71" s="8">
        <v>32</v>
      </c>
      <c r="AU71" s="8">
        <v>1.64</v>
      </c>
      <c r="AW71" s="203">
        <v>31.43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31.43</v>
      </c>
      <c r="BD71" s="203">
        <v>31.43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31.43</v>
      </c>
      <c r="BL71" s="8">
        <f t="shared" si="53"/>
        <v>32</v>
      </c>
      <c r="BM71" s="8">
        <f t="shared" si="54"/>
        <v>1.64</v>
      </c>
      <c r="BN71" s="8">
        <f t="shared" si="55"/>
        <v>31.43</v>
      </c>
      <c r="BO71" s="8">
        <f t="shared" si="56"/>
        <v>31.43</v>
      </c>
      <c r="BP71" s="182">
        <f t="shared" si="57"/>
        <v>0.57000000000000028</v>
      </c>
      <c r="BQ71" s="182">
        <f t="shared" si="58"/>
        <v>-29.79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920</v>
      </c>
      <c r="G72" s="16">
        <f>'[3]25'!G74</f>
        <v>0</v>
      </c>
      <c r="H72" s="17">
        <f t="shared" si="59"/>
        <v>1240</v>
      </c>
      <c r="I72" s="15">
        <f>'[3]25'!J74</f>
        <v>295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31.43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31.43</v>
      </c>
      <c r="AE72" s="8">
        <f t="shared" si="43"/>
        <v>31.43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31.43</v>
      </c>
      <c r="AL72" s="8">
        <f t="shared" si="35"/>
        <v>232.14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232.14</v>
      </c>
      <c r="AT72" s="8">
        <v>32</v>
      </c>
      <c r="AU72" s="8">
        <v>1.64</v>
      </c>
      <c r="AW72" s="203">
        <v>31.43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31.43</v>
      </c>
      <c r="BD72" s="203">
        <v>31.43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31.43</v>
      </c>
      <c r="BL72" s="8">
        <f t="shared" si="53"/>
        <v>32</v>
      </c>
      <c r="BM72" s="8">
        <f t="shared" si="54"/>
        <v>1.64</v>
      </c>
      <c r="BN72" s="8">
        <f t="shared" si="55"/>
        <v>31.43</v>
      </c>
      <c r="BO72" s="8">
        <f t="shared" si="56"/>
        <v>31.43</v>
      </c>
      <c r="BP72" s="182">
        <f t="shared" si="57"/>
        <v>0.57000000000000028</v>
      </c>
      <c r="BQ72" s="182">
        <f t="shared" si="58"/>
        <v>-29.79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920</v>
      </c>
      <c r="G73" s="16">
        <f>'[3]25'!G75</f>
        <v>0</v>
      </c>
      <c r="H73" s="17">
        <f t="shared" si="59"/>
        <v>1240</v>
      </c>
      <c r="I73" s="15">
        <f>'[3]25'!J75</f>
        <v>295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31.43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31.43</v>
      </c>
      <c r="AE73" s="8">
        <f t="shared" si="43"/>
        <v>31.43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31.43</v>
      </c>
      <c r="AL73" s="8">
        <f t="shared" si="35"/>
        <v>232.14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232.14</v>
      </c>
      <c r="AT73" s="8">
        <v>31.43</v>
      </c>
      <c r="AU73" s="8">
        <v>31.43</v>
      </c>
      <c r="AW73" s="203">
        <v>31.43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31.43</v>
      </c>
      <c r="BD73" s="203">
        <v>31.43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31.43</v>
      </c>
      <c r="BL73" s="8">
        <f t="shared" si="53"/>
        <v>31.43</v>
      </c>
      <c r="BM73" s="8">
        <f t="shared" si="54"/>
        <v>31.43</v>
      </c>
      <c r="BN73" s="8">
        <f t="shared" si="55"/>
        <v>31.43</v>
      </c>
      <c r="BO73" s="8">
        <f t="shared" si="56"/>
        <v>31.43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920</v>
      </c>
      <c r="G74" s="16">
        <f>'[3]25'!G76</f>
        <v>0</v>
      </c>
      <c r="H74" s="17">
        <f t="shared" si="59"/>
        <v>1240</v>
      </c>
      <c r="I74" s="15">
        <f>'[3]25'!J76</f>
        <v>295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31.43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31.43</v>
      </c>
      <c r="AE74" s="8">
        <f t="shared" si="43"/>
        <v>31.43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31.43</v>
      </c>
      <c r="AL74" s="8">
        <f t="shared" si="35"/>
        <v>232.14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232.14</v>
      </c>
      <c r="AT74" s="8">
        <v>31.43</v>
      </c>
      <c r="AU74" s="8">
        <v>31.43</v>
      </c>
      <c r="AW74" s="203">
        <v>31.43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31.43</v>
      </c>
      <c r="BD74" s="203">
        <v>31.43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31.43</v>
      </c>
      <c r="BL74" s="8">
        <f t="shared" si="53"/>
        <v>31.43</v>
      </c>
      <c r="BM74" s="8">
        <f t="shared" si="54"/>
        <v>31.43</v>
      </c>
      <c r="BN74" s="8">
        <f t="shared" si="55"/>
        <v>31.43</v>
      </c>
      <c r="BO74" s="8">
        <f t="shared" si="56"/>
        <v>31.43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940</v>
      </c>
      <c r="G75" s="16">
        <f>'[3]25'!G77</f>
        <v>0</v>
      </c>
      <c r="H75" s="17">
        <f t="shared" si="59"/>
        <v>1260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24.02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24.02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213.98</v>
      </c>
      <c r="AT75" s="8">
        <v>24.02</v>
      </c>
      <c r="AU75" s="8">
        <v>32</v>
      </c>
      <c r="AW75" s="203">
        <v>24.02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24.02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24.02</v>
      </c>
      <c r="BM75" s="8">
        <f t="shared" si="54"/>
        <v>32</v>
      </c>
      <c r="BN75" s="8">
        <f t="shared" si="55"/>
        <v>24.02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940</v>
      </c>
      <c r="G76" s="16">
        <f>'[3]25'!G78</f>
        <v>0</v>
      </c>
      <c r="H76" s="17">
        <f t="shared" si="59"/>
        <v>1260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24.02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213.98</v>
      </c>
      <c r="AT76" s="8">
        <v>24.02</v>
      </c>
      <c r="AU76" s="8">
        <v>32</v>
      </c>
      <c r="AW76" s="203">
        <v>24.02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24.02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24.02</v>
      </c>
      <c r="BM76" s="8">
        <f t="shared" si="54"/>
        <v>32</v>
      </c>
      <c r="BN76" s="8">
        <f t="shared" si="55"/>
        <v>24.02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940</v>
      </c>
      <c r="G77" s="16">
        <f>'[3]25'!G79</f>
        <v>0</v>
      </c>
      <c r="H77" s="17">
        <f t="shared" si="59"/>
        <v>1260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6.66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6.66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231.33999999999997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231.33999999999997</v>
      </c>
      <c r="AT77" s="8">
        <v>6.66</v>
      </c>
      <c r="AU77" s="8">
        <v>32</v>
      </c>
      <c r="AW77" s="203">
        <v>6.66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6.66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6.66</v>
      </c>
      <c r="BM77" s="8">
        <f t="shared" si="54"/>
        <v>32</v>
      </c>
      <c r="BN77" s="8">
        <f t="shared" si="55"/>
        <v>6.66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940</v>
      </c>
      <c r="G78" s="16">
        <f>'[3]25'!G80</f>
        <v>0</v>
      </c>
      <c r="H78" s="17">
        <f t="shared" si="59"/>
        <v>1260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6.66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6.66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231.33999999999997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231.33999999999997</v>
      </c>
      <c r="AT78" s="8">
        <v>6.66</v>
      </c>
      <c r="AU78" s="8">
        <v>32</v>
      </c>
      <c r="AW78" s="203">
        <v>6.66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6.66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6.66</v>
      </c>
      <c r="BM78" s="8">
        <f t="shared" si="54"/>
        <v>32</v>
      </c>
      <c r="BN78" s="8">
        <f t="shared" si="55"/>
        <v>6.66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940</v>
      </c>
      <c r="G79" s="16">
        <f>'[3]25'!G81</f>
        <v>0</v>
      </c>
      <c r="H79" s="17">
        <f t="shared" si="59"/>
        <v>1260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5.66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5.66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232.33999999999997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232.33999999999997</v>
      </c>
      <c r="AT79" s="8">
        <v>6.66</v>
      </c>
      <c r="AU79" s="8">
        <v>32</v>
      </c>
      <c r="AW79" s="203">
        <v>5.66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5.66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6.66</v>
      </c>
      <c r="BM79" s="8">
        <f t="shared" si="54"/>
        <v>32</v>
      </c>
      <c r="BN79" s="8">
        <f t="shared" si="55"/>
        <v>5.66</v>
      </c>
      <c r="BO79" s="8">
        <f t="shared" si="56"/>
        <v>32</v>
      </c>
      <c r="BP79" s="182">
        <f t="shared" si="57"/>
        <v>1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940</v>
      </c>
      <c r="G80" s="16">
        <f>'[3]25'!G82</f>
        <v>0</v>
      </c>
      <c r="H80" s="17">
        <f t="shared" si="59"/>
        <v>1260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5.66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5.66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232.33999999999997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232.33999999999997</v>
      </c>
      <c r="AT80" s="8">
        <v>6.66</v>
      </c>
      <c r="AU80" s="8">
        <v>32</v>
      </c>
      <c r="AW80" s="203">
        <v>5.66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5.66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6.66</v>
      </c>
      <c r="BM80" s="8">
        <f t="shared" si="54"/>
        <v>32</v>
      </c>
      <c r="BN80" s="8">
        <f t="shared" si="55"/>
        <v>5.66</v>
      </c>
      <c r="BO80" s="8">
        <f t="shared" si="56"/>
        <v>32</v>
      </c>
      <c r="BP80" s="182">
        <f t="shared" si="57"/>
        <v>1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940</v>
      </c>
      <c r="G81" s="16">
        <f>'[3]25'!G83</f>
        <v>0</v>
      </c>
      <c r="H81" s="17">
        <f t="shared" si="59"/>
        <v>1260</v>
      </c>
      <c r="I81" s="15">
        <f>'[3]25'!J83</f>
        <v>287.95999999999998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287.95999999999998</v>
      </c>
      <c r="P81" s="18">
        <f>frq!C81</f>
        <v>1</v>
      </c>
      <c r="Q81" s="15">
        <f t="shared" si="33"/>
        <v>287.95999999999998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287.95999999999998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255.95999999999998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255.95999999999998</v>
      </c>
      <c r="AT81" s="8">
        <v>6.66</v>
      </c>
      <c r="AU81" s="8">
        <v>32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6.66</v>
      </c>
      <c r="BM81" s="8">
        <f t="shared" si="54"/>
        <v>32</v>
      </c>
      <c r="BN81" s="8">
        <f t="shared" si="55"/>
        <v>0</v>
      </c>
      <c r="BO81" s="8">
        <f t="shared" si="56"/>
        <v>32</v>
      </c>
      <c r="BP81" s="182">
        <f t="shared" si="57"/>
        <v>6.66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940</v>
      </c>
      <c r="G82" s="16">
        <f>'[3]25'!G84</f>
        <v>0</v>
      </c>
      <c r="H82" s="17">
        <f t="shared" si="59"/>
        <v>1260</v>
      </c>
      <c r="I82" s="15">
        <f>'[3]25'!J84</f>
        <v>287.95999999999998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287.95999999999998</v>
      </c>
      <c r="P82" s="18">
        <f>frq!C82</f>
        <v>1</v>
      </c>
      <c r="Q82" s="15">
        <f t="shared" si="33"/>
        <v>287.95999999999998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287.95999999999998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255.95999999999998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255.95999999999998</v>
      </c>
      <c r="AT82" s="8">
        <v>6.66</v>
      </c>
      <c r="AU82" s="8">
        <v>32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6.66</v>
      </c>
      <c r="BM82" s="8">
        <f t="shared" si="54"/>
        <v>32</v>
      </c>
      <c r="BN82" s="8">
        <f t="shared" si="55"/>
        <v>0</v>
      </c>
      <c r="BO82" s="8">
        <f t="shared" si="56"/>
        <v>32</v>
      </c>
      <c r="BP82" s="182">
        <f t="shared" si="57"/>
        <v>6.66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940</v>
      </c>
      <c r="G83" s="16">
        <f>'[3]25'!G85</f>
        <v>0</v>
      </c>
      <c r="H83" s="17">
        <f t="shared" si="59"/>
        <v>1260</v>
      </c>
      <c r="I83" s="15">
        <f>'[3]25'!J85</f>
        <v>287.95999999999998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287.95999999999998</v>
      </c>
      <c r="P83" s="18">
        <f>frq!C83</f>
        <v>1</v>
      </c>
      <c r="Q83" s="15">
        <f t="shared" si="33"/>
        <v>287.95999999999998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287.95999999999998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255.95999999999998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255.95999999999998</v>
      </c>
      <c r="AT83" s="8">
        <v>6.66</v>
      </c>
      <c r="AU83" s="8">
        <v>32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6.66</v>
      </c>
      <c r="BM83" s="8">
        <f t="shared" si="54"/>
        <v>32</v>
      </c>
      <c r="BN83" s="8">
        <f t="shared" si="55"/>
        <v>0</v>
      </c>
      <c r="BO83" s="8">
        <f t="shared" si="56"/>
        <v>32</v>
      </c>
      <c r="BP83" s="182">
        <f t="shared" si="57"/>
        <v>6.66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940</v>
      </c>
      <c r="G84" s="16">
        <f>'[3]25'!G86</f>
        <v>0</v>
      </c>
      <c r="H84" s="17">
        <f t="shared" si="59"/>
        <v>1260</v>
      </c>
      <c r="I84" s="15">
        <f>'[3]25'!J86</f>
        <v>287.95999999999998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287.95999999999998</v>
      </c>
      <c r="P84" s="18">
        <f>frq!C84</f>
        <v>1</v>
      </c>
      <c r="Q84" s="15">
        <f t="shared" si="33"/>
        <v>287.95999999999998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287.95999999999998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255.95999999999998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255.95999999999998</v>
      </c>
      <c r="AT84" s="8">
        <v>6.66</v>
      </c>
      <c r="AU84" s="8">
        <v>32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6.66</v>
      </c>
      <c r="BM84" s="8">
        <f t="shared" si="54"/>
        <v>32</v>
      </c>
      <c r="BN84" s="8">
        <f t="shared" si="55"/>
        <v>0</v>
      </c>
      <c r="BO84" s="8">
        <f t="shared" si="56"/>
        <v>32</v>
      </c>
      <c r="BP84" s="182">
        <f t="shared" si="57"/>
        <v>6.66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940</v>
      </c>
      <c r="G85" s="16">
        <f>'[3]25'!G87</f>
        <v>0</v>
      </c>
      <c r="H85" s="17">
        <f t="shared" si="59"/>
        <v>1260</v>
      </c>
      <c r="I85" s="15">
        <f>'[3]25'!J87</f>
        <v>287.95999999999998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287.95999999999998</v>
      </c>
      <c r="P85" s="18">
        <f>frq!C85</f>
        <v>1</v>
      </c>
      <c r="Q85" s="15">
        <f t="shared" si="33"/>
        <v>287.95999999999998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287.95999999999998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255.95999999999998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255.95999999999998</v>
      </c>
      <c r="AT85" s="8">
        <v>6.66</v>
      </c>
      <c r="AU85" s="8">
        <v>32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6.66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82">
        <f t="shared" si="57"/>
        <v>6.66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940</v>
      </c>
      <c r="G86" s="16">
        <f>'[3]25'!G88</f>
        <v>0</v>
      </c>
      <c r="H86" s="17">
        <f t="shared" si="59"/>
        <v>1260</v>
      </c>
      <c r="I86" s="15">
        <f>'[3]25'!J88</f>
        <v>287.95999999999998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287.95999999999998</v>
      </c>
      <c r="P86" s="18">
        <f>frq!C86</f>
        <v>1</v>
      </c>
      <c r="Q86" s="15">
        <f t="shared" si="33"/>
        <v>287.95999999999998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287.95999999999998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255.95999999999998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255.95999999999998</v>
      </c>
      <c r="AT86" s="8">
        <v>6.66</v>
      </c>
      <c r="AU86" s="8">
        <v>32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6.66</v>
      </c>
      <c r="BM86" s="8">
        <f t="shared" si="54"/>
        <v>32</v>
      </c>
      <c r="BN86" s="8">
        <f t="shared" si="55"/>
        <v>0</v>
      </c>
      <c r="BO86" s="8">
        <f t="shared" si="56"/>
        <v>32</v>
      </c>
      <c r="BP86" s="182">
        <f t="shared" si="57"/>
        <v>6.66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940</v>
      </c>
      <c r="G87" s="16">
        <f>'[3]25'!G89</f>
        <v>0</v>
      </c>
      <c r="H87" s="17">
        <f t="shared" si="59"/>
        <v>1260</v>
      </c>
      <c r="I87" s="15">
        <f>'[3]25'!J89</f>
        <v>287.95999999999998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287.95999999999998</v>
      </c>
      <c r="P87" s="18">
        <f>frq!C87</f>
        <v>1</v>
      </c>
      <c r="Q87" s="15">
        <f t="shared" si="33"/>
        <v>287.95999999999998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287.95999999999998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255.95999999999998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255.95999999999998</v>
      </c>
      <c r="AT87" s="8">
        <v>6.66</v>
      </c>
      <c r="AU87" s="8">
        <v>32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0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6.66</v>
      </c>
      <c r="BM87" s="8">
        <f t="shared" si="54"/>
        <v>32</v>
      </c>
      <c r="BN87" s="8">
        <f t="shared" si="55"/>
        <v>0</v>
      </c>
      <c r="BO87" s="8">
        <f t="shared" si="56"/>
        <v>32</v>
      </c>
      <c r="BP87" s="182">
        <f t="shared" si="57"/>
        <v>6.66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940</v>
      </c>
      <c r="G88" s="16">
        <f>'[3]25'!G90</f>
        <v>0</v>
      </c>
      <c r="H88" s="17">
        <f t="shared" si="59"/>
        <v>1260</v>
      </c>
      <c r="I88" s="15">
        <f>'[3]25'!J90</f>
        <v>287.95999999999998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287.95999999999998</v>
      </c>
      <c r="P88" s="18">
        <f>frq!C88</f>
        <v>1</v>
      </c>
      <c r="Q88" s="15">
        <f t="shared" si="33"/>
        <v>287.95999999999998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287.95999999999998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255.95999999999998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255.95999999999998</v>
      </c>
      <c r="AT88" s="8">
        <v>6.66</v>
      </c>
      <c r="AU88" s="8">
        <v>32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0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6.66</v>
      </c>
      <c r="BM88" s="8">
        <f t="shared" si="54"/>
        <v>32</v>
      </c>
      <c r="BN88" s="8">
        <f t="shared" si="55"/>
        <v>0</v>
      </c>
      <c r="BO88" s="8">
        <f t="shared" si="56"/>
        <v>32</v>
      </c>
      <c r="BP88" s="182">
        <f t="shared" si="57"/>
        <v>6.66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940</v>
      </c>
      <c r="G89" s="16">
        <f>'[3]25'!G91</f>
        <v>0</v>
      </c>
      <c r="H89" s="17">
        <f t="shared" si="59"/>
        <v>1260</v>
      </c>
      <c r="I89" s="15">
        <f>'[3]25'!J91</f>
        <v>300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203">
        <v>30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</v>
      </c>
      <c r="BD89" s="203">
        <v>30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940</v>
      </c>
      <c r="G90" s="16">
        <f>'[3]25'!G92</f>
        <v>0</v>
      </c>
      <c r="H90" s="17">
        <f t="shared" si="59"/>
        <v>1260</v>
      </c>
      <c r="I90" s="15">
        <f>'[3]25'!J92</f>
        <v>300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203">
        <v>30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</v>
      </c>
      <c r="BD90" s="203">
        <v>30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940</v>
      </c>
      <c r="G91" s="16">
        <f>'[3]25'!G93</f>
        <v>0</v>
      </c>
      <c r="H91" s="17">
        <f t="shared" si="59"/>
        <v>1260</v>
      </c>
      <c r="I91" s="15">
        <f>'[3]25'!J93</f>
        <v>300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30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940</v>
      </c>
      <c r="G92" s="16">
        <f>'[3]25'!G94</f>
        <v>0</v>
      </c>
      <c r="H92" s="17">
        <f t="shared" si="59"/>
        <v>1260</v>
      </c>
      <c r="I92" s="15">
        <f>'[3]25'!J94</f>
        <v>300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30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940</v>
      </c>
      <c r="G93" s="16">
        <f>'[3]25'!G95</f>
        <v>0</v>
      </c>
      <c r="H93" s="17">
        <f t="shared" si="59"/>
        <v>1260</v>
      </c>
      <c r="I93" s="15">
        <f>'[3]25'!J95</f>
        <v>300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30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940</v>
      </c>
      <c r="G94" s="16">
        <f>'[3]25'!G96</f>
        <v>0</v>
      </c>
      <c r="H94" s="17">
        <f t="shared" si="59"/>
        <v>1260</v>
      </c>
      <c r="I94" s="15">
        <f>'[3]25'!J96</f>
        <v>300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30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940</v>
      </c>
      <c r="G95" s="16">
        <f>'[3]25'!G97</f>
        <v>0</v>
      </c>
      <c r="H95" s="17">
        <f t="shared" si="59"/>
        <v>1260</v>
      </c>
      <c r="I95" s="15">
        <f>'[3]25'!J97</f>
        <v>300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30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940</v>
      </c>
      <c r="G96" s="16">
        <f>'[3]25'!G98</f>
        <v>0</v>
      </c>
      <c r="H96" s="17">
        <f t="shared" si="59"/>
        <v>1260</v>
      </c>
      <c r="I96" s="15">
        <f>'[3]25'!J98</f>
        <v>277.649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277.649</v>
      </c>
      <c r="P96" s="18">
        <f>frq!C96</f>
        <v>1</v>
      </c>
      <c r="Q96" s="15">
        <f t="shared" si="33"/>
        <v>277.649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277.649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217.649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217.649</v>
      </c>
      <c r="AT96" s="8">
        <v>30</v>
      </c>
      <c r="AU96" s="8">
        <v>30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30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940</v>
      </c>
      <c r="G97" s="16">
        <f>'[3]25'!G99</f>
        <v>0</v>
      </c>
      <c r="H97" s="17">
        <f t="shared" si="59"/>
        <v>1260</v>
      </c>
      <c r="I97" s="15">
        <f>'[3]25'!J99</f>
        <v>290.28199999999998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290.28199999999998</v>
      </c>
      <c r="P97" s="18">
        <f>frq!C97</f>
        <v>1</v>
      </c>
      <c r="Q97" s="15">
        <f t="shared" si="33"/>
        <v>290.28199999999998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290.28199999999998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230.28199999999998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230.28199999999998</v>
      </c>
      <c r="AT97" s="8">
        <v>30</v>
      </c>
      <c r="AU97" s="8">
        <v>30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30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940</v>
      </c>
      <c r="G98" s="16">
        <f>'[3]25'!G100</f>
        <v>0</v>
      </c>
      <c r="H98" s="17">
        <f t="shared" si="59"/>
        <v>1260</v>
      </c>
      <c r="I98" s="15">
        <f>'[3]25'!J100</f>
        <v>277.649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277.649</v>
      </c>
      <c r="P98" s="18">
        <f>frq!C98</f>
        <v>1</v>
      </c>
      <c r="Q98" s="15">
        <f t="shared" si="33"/>
        <v>277.649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277.649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217.649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217.649</v>
      </c>
      <c r="AT98" s="8">
        <v>30</v>
      </c>
      <c r="AU98" s="8">
        <v>30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30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6.6661669999999988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6.6661669999999988</v>
      </c>
      <c r="P99" s="15">
        <f t="shared" si="62"/>
        <v>2.4E-2</v>
      </c>
      <c r="Q99" s="15">
        <f t="shared" si="62"/>
        <v>6.6661669999999988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6.6661669999999988</v>
      </c>
      <c r="X99" s="15">
        <f t="shared" si="62"/>
        <v>0.66171499999999983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0.66171499999999983</v>
      </c>
      <c r="AE99" s="15">
        <f t="shared" si="62"/>
        <v>0.45169999999999988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0.45169999999999988</v>
      </c>
      <c r="AL99" s="15">
        <f t="shared" si="62"/>
        <v>5.5527519999999955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5.5527519999999955</v>
      </c>
      <c r="AS99" s="15">
        <f t="shared" si="62"/>
        <v>0</v>
      </c>
      <c r="AT99" s="15">
        <f t="shared" si="62"/>
        <v>0.67581999999999964</v>
      </c>
      <c r="AU99" s="15">
        <f t="shared" si="62"/>
        <v>0.43716499999999997</v>
      </c>
      <c r="AV99" s="15">
        <f t="shared" si="62"/>
        <v>0</v>
      </c>
      <c r="AW99" s="15">
        <f t="shared" si="62"/>
        <v>0.66171499999999983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0.66171499999999983</v>
      </c>
      <c r="BD99" s="15">
        <f t="shared" si="62"/>
        <v>0.45169999999999988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0.45169999999999988</v>
      </c>
      <c r="BK99" s="15"/>
      <c r="BL99" s="15">
        <f t="shared" si="63"/>
        <v>0.67581999999999964</v>
      </c>
      <c r="BM99" s="15">
        <f t="shared" si="63"/>
        <v>0.43716499999999997</v>
      </c>
      <c r="BN99" s="15">
        <f t="shared" si="63"/>
        <v>0.66171499999999983</v>
      </c>
      <c r="BO99" s="15">
        <f t="shared" si="63"/>
        <v>0.45169999999999988</v>
      </c>
      <c r="BP99" s="15">
        <f t="shared" si="63"/>
        <v>1.4104999999999996E-2</v>
      </c>
      <c r="BQ99" s="15">
        <f t="shared" si="63"/>
        <v>-1.4534999999999999E-2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10.18</v>
      </c>
      <c r="J3">
        <f>BYPL_EOD!AI3+BYPL_EOD!AJ3</f>
        <v>5.78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35.99</v>
      </c>
      <c r="O3" s="154">
        <f t="shared" ref="O3:O66" si="1">G3-N3</f>
        <v>9.9999999999980105E-3</v>
      </c>
      <c r="P3">
        <v>10.182828563489858</v>
      </c>
      <c r="Q3">
        <v>5.7816060016671296</v>
      </c>
      <c r="R3">
        <v>2.1806057238121701</v>
      </c>
      <c r="S3">
        <v>10.913031397610446</v>
      </c>
      <c r="T3">
        <v>6.9419283134203944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5.78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35.99</v>
      </c>
      <c r="O4" s="154">
        <f t="shared" si="1"/>
        <v>9.9999999999980105E-3</v>
      </c>
      <c r="P4">
        <v>10.182828563489858</v>
      </c>
      <c r="Q4">
        <v>5.7816060016671296</v>
      </c>
      <c r="R4">
        <v>2.1806057238121701</v>
      </c>
      <c r="S4">
        <v>10.913031397610446</v>
      </c>
      <c r="T4">
        <v>6.9419283134203944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5.78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35.99</v>
      </c>
      <c r="O5" s="154">
        <f t="shared" si="1"/>
        <v>9.9999999999980105E-3</v>
      </c>
      <c r="P5">
        <v>10.182828563489858</v>
      </c>
      <c r="Q5">
        <v>5.7816060016671296</v>
      </c>
      <c r="R5">
        <v>2.1806057238121701</v>
      </c>
      <c r="S5">
        <v>10.913031397610446</v>
      </c>
      <c r="T5">
        <v>6.9419283134203944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5.78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35.99</v>
      </c>
      <c r="O6" s="154">
        <f t="shared" si="1"/>
        <v>9.9999999999980105E-3</v>
      </c>
      <c r="P6">
        <v>10.182828563489858</v>
      </c>
      <c r="Q6">
        <v>5.7816060016671296</v>
      </c>
      <c r="R6">
        <v>2.1806057238121701</v>
      </c>
      <c r="S6">
        <v>10.913031397610446</v>
      </c>
      <c r="T6">
        <v>6.9419283134203944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9.3699999999999992</v>
      </c>
      <c r="J7">
        <f>BYPL_EOD!AI7+BYPL_EOD!AJ7</f>
        <v>5.32</v>
      </c>
      <c r="K7">
        <f>MES_EOD!AI7+MES_EOD!AJ7</f>
        <v>2.0099999999999998</v>
      </c>
      <c r="L7">
        <f>NDMC_EOD!AI7+NDMC_EOD!AJ7</f>
        <v>10.91</v>
      </c>
      <c r="M7">
        <f>TPDDL_EOD!AI7+TPDDL_EOD!AJ7</f>
        <v>6.39</v>
      </c>
      <c r="N7">
        <f t="shared" si="0"/>
        <v>34</v>
      </c>
      <c r="O7" s="154">
        <f t="shared" si="1"/>
        <v>0</v>
      </c>
      <c r="P7">
        <v>9.3699999999999992</v>
      </c>
      <c r="Q7">
        <v>5.32</v>
      </c>
      <c r="R7">
        <v>2.0099999999999998</v>
      </c>
      <c r="S7">
        <v>10.91</v>
      </c>
      <c r="T7">
        <v>6.39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9.3699999999999992</v>
      </c>
      <c r="J8">
        <f>BYPL_EOD!AI8+BYPL_EOD!AJ8</f>
        <v>5.32</v>
      </c>
      <c r="K8">
        <f>MES_EOD!AI8+MES_EOD!AJ8</f>
        <v>2.0099999999999998</v>
      </c>
      <c r="L8">
        <f>NDMC_EOD!AI8+NDMC_EOD!AJ8</f>
        <v>10.91</v>
      </c>
      <c r="M8">
        <f>TPDDL_EOD!AI8+TPDDL_EOD!AJ8</f>
        <v>6.39</v>
      </c>
      <c r="N8">
        <f t="shared" si="0"/>
        <v>34</v>
      </c>
      <c r="O8" s="154">
        <f t="shared" si="1"/>
        <v>0</v>
      </c>
      <c r="P8">
        <v>9.3699999999999992</v>
      </c>
      <c r="Q8">
        <v>5.32</v>
      </c>
      <c r="R8">
        <v>2.0099999999999998</v>
      </c>
      <c r="S8">
        <v>10.91</v>
      </c>
      <c r="T8">
        <v>6.39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9.3699999999999992</v>
      </c>
      <c r="J9">
        <f>BYPL_EOD!AI9+BYPL_EOD!AJ9</f>
        <v>5.32</v>
      </c>
      <c r="K9">
        <f>MES_EOD!AI9+MES_EOD!AJ9</f>
        <v>2.0099999999999998</v>
      </c>
      <c r="L9">
        <f>NDMC_EOD!AI9+NDMC_EOD!AJ9</f>
        <v>10.91</v>
      </c>
      <c r="M9">
        <f>TPDDL_EOD!AI9+TPDDL_EOD!AJ9</f>
        <v>6.39</v>
      </c>
      <c r="N9">
        <f t="shared" si="0"/>
        <v>34</v>
      </c>
      <c r="O9" s="154">
        <f t="shared" si="1"/>
        <v>0</v>
      </c>
      <c r="P9">
        <v>9.3699999999999992</v>
      </c>
      <c r="Q9">
        <v>5.32</v>
      </c>
      <c r="R9">
        <v>2.0099999999999998</v>
      </c>
      <c r="S9">
        <v>10.91</v>
      </c>
      <c r="T9">
        <v>6.39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9.3699999999999992</v>
      </c>
      <c r="J10">
        <f>BYPL_EOD!AI10+BYPL_EOD!AJ10</f>
        <v>5.32</v>
      </c>
      <c r="K10">
        <f>MES_EOD!AI10+MES_EOD!AJ10</f>
        <v>2.0099999999999998</v>
      </c>
      <c r="L10">
        <f>NDMC_EOD!AI10+NDMC_EOD!AJ10</f>
        <v>10.91</v>
      </c>
      <c r="M10">
        <f>TPDDL_EOD!AI10+TPDDL_EOD!AJ10</f>
        <v>6.39</v>
      </c>
      <c r="N10">
        <f t="shared" si="0"/>
        <v>34</v>
      </c>
      <c r="O10" s="154">
        <f t="shared" si="1"/>
        <v>0</v>
      </c>
      <c r="P10">
        <v>9.3699999999999992</v>
      </c>
      <c r="Q10">
        <v>5.32</v>
      </c>
      <c r="R10">
        <v>2.0099999999999998</v>
      </c>
      <c r="S10">
        <v>10.91</v>
      </c>
      <c r="T10">
        <v>6.39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190</v>
      </c>
      <c r="G11">
        <f t="shared" si="5"/>
        <v>35</v>
      </c>
      <c r="H11" s="154"/>
      <c r="I11">
        <f>BRPL_EOD!AI11+BRPL_EOD!AJ11</f>
        <v>9.7799999999999994</v>
      </c>
      <c r="J11">
        <f>BYPL_EOD!AI11+BYPL_EOD!AJ11</f>
        <v>5.55</v>
      </c>
      <c r="K11">
        <f>MES_EOD!AI11+MES_EOD!AJ11</f>
        <v>2.09</v>
      </c>
      <c r="L11">
        <f>NDMC_EOD!AI11+NDMC_EOD!AJ11</f>
        <v>10.91</v>
      </c>
      <c r="M11">
        <f>TPDDL_EOD!AI11+TPDDL_EOD!AJ11</f>
        <v>6.66</v>
      </c>
      <c r="N11">
        <f t="shared" si="0"/>
        <v>34.989999999999995</v>
      </c>
      <c r="O11" s="154">
        <f t="shared" si="1"/>
        <v>1.0000000000005116E-2</v>
      </c>
      <c r="P11">
        <v>9.7827950843098037</v>
      </c>
      <c r="Q11">
        <v>5.5515861674764224</v>
      </c>
      <c r="R11">
        <v>2.0905973135181481</v>
      </c>
      <c r="S11">
        <v>10.913118033723922</v>
      </c>
      <c r="T11">
        <v>6.6619034009717071</v>
      </c>
      <c r="U11" s="156">
        <f t="shared" si="2"/>
        <v>35.000000000000007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190</v>
      </c>
      <c r="G12">
        <f t="shared" si="5"/>
        <v>35</v>
      </c>
      <c r="H12" s="154"/>
      <c r="I12">
        <f>BRPL_EOD!AI12+BRPL_EOD!AJ12</f>
        <v>9.7799999999999994</v>
      </c>
      <c r="J12">
        <f>BYPL_EOD!AI12+BYPL_EOD!AJ12</f>
        <v>5.55</v>
      </c>
      <c r="K12">
        <f>MES_EOD!AI12+MES_EOD!AJ12</f>
        <v>2.09</v>
      </c>
      <c r="L12">
        <f>NDMC_EOD!AI12+NDMC_EOD!AJ12</f>
        <v>10.91</v>
      </c>
      <c r="M12">
        <f>TPDDL_EOD!AI12+TPDDL_EOD!AJ12</f>
        <v>6.66</v>
      </c>
      <c r="N12">
        <f t="shared" si="0"/>
        <v>34.989999999999995</v>
      </c>
      <c r="O12" s="154">
        <f t="shared" si="1"/>
        <v>1.0000000000005116E-2</v>
      </c>
      <c r="P12">
        <v>9.7827950843098037</v>
      </c>
      <c r="Q12">
        <v>5.5515861674764224</v>
      </c>
      <c r="R12">
        <v>2.0905973135181481</v>
      </c>
      <c r="S12">
        <v>10.913118033723922</v>
      </c>
      <c r="T12">
        <v>6.6619034009717071</v>
      </c>
      <c r="U12" s="156">
        <f t="shared" si="2"/>
        <v>35.000000000000007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190</v>
      </c>
      <c r="G13">
        <f t="shared" si="5"/>
        <v>35</v>
      </c>
      <c r="H13" s="154"/>
      <c r="I13">
        <f>BRPL_EOD!AI13+BRPL_EOD!AJ13</f>
        <v>9.7799999999999994</v>
      </c>
      <c r="J13">
        <f>BYPL_EOD!AI13+BYPL_EOD!AJ13</f>
        <v>5.55</v>
      </c>
      <c r="K13">
        <f>MES_EOD!AI13+MES_EOD!AJ13</f>
        <v>2.09</v>
      </c>
      <c r="L13">
        <f>NDMC_EOD!AI13+NDMC_EOD!AJ13</f>
        <v>10.91</v>
      </c>
      <c r="M13">
        <f>TPDDL_EOD!AI13+TPDDL_EOD!AJ13</f>
        <v>6.66</v>
      </c>
      <c r="N13">
        <f t="shared" si="0"/>
        <v>34.989999999999995</v>
      </c>
      <c r="O13" s="154">
        <f t="shared" si="1"/>
        <v>1.0000000000005116E-2</v>
      </c>
      <c r="P13">
        <v>9.7827950843098037</v>
      </c>
      <c r="Q13">
        <v>5.5515861674764224</v>
      </c>
      <c r="R13">
        <v>2.0905973135181481</v>
      </c>
      <c r="S13">
        <v>10.913118033723922</v>
      </c>
      <c r="T13">
        <v>6.6619034009717071</v>
      </c>
      <c r="U13" s="156">
        <f t="shared" si="2"/>
        <v>35.000000000000007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190</v>
      </c>
      <c r="G14">
        <f t="shared" si="5"/>
        <v>35</v>
      </c>
      <c r="H14" s="154"/>
      <c r="I14">
        <f>BRPL_EOD!AI14+BRPL_EOD!AJ14</f>
        <v>9.7799999999999994</v>
      </c>
      <c r="J14">
        <f>BYPL_EOD!AI14+BYPL_EOD!AJ14</f>
        <v>5.55</v>
      </c>
      <c r="K14">
        <f>MES_EOD!AI14+MES_EOD!AJ14</f>
        <v>2.09</v>
      </c>
      <c r="L14">
        <f>NDMC_EOD!AI14+NDMC_EOD!AJ14</f>
        <v>10.91</v>
      </c>
      <c r="M14">
        <f>TPDDL_EOD!AI14+TPDDL_EOD!AJ14</f>
        <v>6.66</v>
      </c>
      <c r="N14">
        <f t="shared" si="0"/>
        <v>34.989999999999995</v>
      </c>
      <c r="O14" s="154">
        <f t="shared" si="1"/>
        <v>1.0000000000005116E-2</v>
      </c>
      <c r="P14">
        <v>9.7827950843098037</v>
      </c>
      <c r="Q14">
        <v>5.5515861674764224</v>
      </c>
      <c r="R14">
        <v>2.0905973135181481</v>
      </c>
      <c r="S14">
        <v>10.913118033723922</v>
      </c>
      <c r="T14">
        <v>6.6619034009717071</v>
      </c>
      <c r="U14" s="156">
        <f t="shared" si="2"/>
        <v>35.000000000000007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5.78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35.99</v>
      </c>
      <c r="O15" s="154">
        <f t="shared" si="1"/>
        <v>9.9999999999980105E-3</v>
      </c>
      <c r="P15">
        <v>10.182828563489858</v>
      </c>
      <c r="Q15">
        <v>5.7816060016671296</v>
      </c>
      <c r="R15">
        <v>2.1806057238121701</v>
      </c>
      <c r="S15">
        <v>10.913031397610446</v>
      </c>
      <c r="T15">
        <v>6.9419283134203944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5.78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35.99</v>
      </c>
      <c r="O16" s="154">
        <f t="shared" si="1"/>
        <v>9.9999999999980105E-3</v>
      </c>
      <c r="P16">
        <v>10.182828563489858</v>
      </c>
      <c r="Q16">
        <v>5.7816060016671296</v>
      </c>
      <c r="R16">
        <v>2.1806057238121701</v>
      </c>
      <c r="S16">
        <v>10.913031397610446</v>
      </c>
      <c r="T16">
        <v>6.9419283134203944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5.78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35.99</v>
      </c>
      <c r="O17" s="154">
        <f t="shared" si="1"/>
        <v>9.9999999999980105E-3</v>
      </c>
      <c r="P17">
        <v>10.182828563489858</v>
      </c>
      <c r="Q17">
        <v>5.7816060016671296</v>
      </c>
      <c r="R17">
        <v>2.1806057238121701</v>
      </c>
      <c r="S17">
        <v>10.913031397610446</v>
      </c>
      <c r="T17">
        <v>6.9419283134203944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5.78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35.99</v>
      </c>
      <c r="O18" s="154">
        <f t="shared" si="1"/>
        <v>9.9999999999980105E-3</v>
      </c>
      <c r="P18">
        <v>10.182828563489858</v>
      </c>
      <c r="Q18">
        <v>5.7816060016671296</v>
      </c>
      <c r="R18">
        <v>2.1806057238121701</v>
      </c>
      <c r="S18">
        <v>10.913031397610446</v>
      </c>
      <c r="T18">
        <v>6.9419283134203944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37</v>
      </c>
      <c r="E19">
        <f>PPCL!P19</f>
        <v>0</v>
      </c>
      <c r="F19">
        <f t="shared" si="4"/>
        <v>190</v>
      </c>
      <c r="G19">
        <f t="shared" si="5"/>
        <v>37</v>
      </c>
      <c r="H19" s="154"/>
      <c r="I19">
        <f>BRPL_EOD!AI19+BRPL_EOD!AJ19</f>
        <v>10.47</v>
      </c>
      <c r="J19">
        <f>BYPL_EOD!AI19+BYPL_EOD!AJ19</f>
        <v>5.95</v>
      </c>
      <c r="K19">
        <f>MES_EOD!AI19+MES_EOD!AJ19</f>
        <v>2.2400000000000002</v>
      </c>
      <c r="L19">
        <f>NDMC_EOD!AI19+NDMC_EOD!AJ19</f>
        <v>11.21</v>
      </c>
      <c r="M19">
        <f>TPDDL_EOD!AI19+TPDDL_EOD!AJ19</f>
        <v>7.13</v>
      </c>
      <c r="N19">
        <f t="shared" si="0"/>
        <v>37.000000000000007</v>
      </c>
      <c r="O19" s="154">
        <f t="shared" si="1"/>
        <v>0</v>
      </c>
      <c r="P19">
        <v>10.469999999999999</v>
      </c>
      <c r="Q19">
        <v>5.9499999999999993</v>
      </c>
      <c r="R19">
        <v>2.2399999999999998</v>
      </c>
      <c r="S19">
        <v>11.209999999999999</v>
      </c>
      <c r="T19">
        <v>7.1299999999999981</v>
      </c>
      <c r="U19" s="156">
        <f t="shared" si="2"/>
        <v>36.999999999999993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37</v>
      </c>
      <c r="E20">
        <f>PPCL!P20</f>
        <v>0</v>
      </c>
      <c r="F20">
        <f t="shared" si="4"/>
        <v>190</v>
      </c>
      <c r="G20">
        <f t="shared" si="5"/>
        <v>37</v>
      </c>
      <c r="H20" s="154"/>
      <c r="I20">
        <f>BRPL_EOD!AI20+BRPL_EOD!AJ20</f>
        <v>10.47</v>
      </c>
      <c r="J20">
        <f>BYPL_EOD!AI20+BYPL_EOD!AJ20</f>
        <v>5.95</v>
      </c>
      <c r="K20">
        <f>MES_EOD!AI20+MES_EOD!AJ20</f>
        <v>2.2400000000000002</v>
      </c>
      <c r="L20">
        <f>NDMC_EOD!AI20+NDMC_EOD!AJ20</f>
        <v>11.21</v>
      </c>
      <c r="M20">
        <f>TPDDL_EOD!AI20+TPDDL_EOD!AJ20</f>
        <v>7.13</v>
      </c>
      <c r="N20">
        <f t="shared" si="0"/>
        <v>37.000000000000007</v>
      </c>
      <c r="O20" s="154">
        <f t="shared" si="1"/>
        <v>0</v>
      </c>
      <c r="P20">
        <v>10.469999999999999</v>
      </c>
      <c r="Q20">
        <v>5.9499999999999993</v>
      </c>
      <c r="R20">
        <v>2.2399999999999998</v>
      </c>
      <c r="S20">
        <v>11.209999999999999</v>
      </c>
      <c r="T20">
        <v>7.1299999999999981</v>
      </c>
      <c r="U20" s="156">
        <f t="shared" si="2"/>
        <v>36.999999999999993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37</v>
      </c>
      <c r="E21">
        <f>PPCL!P21</f>
        <v>0</v>
      </c>
      <c r="F21">
        <f t="shared" si="4"/>
        <v>190</v>
      </c>
      <c r="G21">
        <f t="shared" si="5"/>
        <v>37</v>
      </c>
      <c r="H21" s="154"/>
      <c r="I21">
        <f>BRPL_EOD!AI21+BRPL_EOD!AJ21</f>
        <v>10.47</v>
      </c>
      <c r="J21">
        <f>BYPL_EOD!AI21+BYPL_EOD!AJ21</f>
        <v>5.95</v>
      </c>
      <c r="K21">
        <f>MES_EOD!AI21+MES_EOD!AJ21</f>
        <v>2.2400000000000002</v>
      </c>
      <c r="L21">
        <f>NDMC_EOD!AI21+NDMC_EOD!AJ21</f>
        <v>11.21</v>
      </c>
      <c r="M21">
        <f>TPDDL_EOD!AI21+TPDDL_EOD!AJ21</f>
        <v>7.13</v>
      </c>
      <c r="N21">
        <f t="shared" si="0"/>
        <v>37.000000000000007</v>
      </c>
      <c r="O21" s="154">
        <f t="shared" si="1"/>
        <v>0</v>
      </c>
      <c r="P21">
        <v>10.469999999999999</v>
      </c>
      <c r="Q21">
        <v>5.9499999999999993</v>
      </c>
      <c r="R21">
        <v>2.2399999999999998</v>
      </c>
      <c r="S21">
        <v>11.209999999999999</v>
      </c>
      <c r="T21">
        <v>7.1299999999999981</v>
      </c>
      <c r="U21" s="156">
        <f t="shared" si="2"/>
        <v>36.999999999999993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37</v>
      </c>
      <c r="E22">
        <f>PPCL!P22</f>
        <v>0</v>
      </c>
      <c r="F22">
        <f t="shared" si="4"/>
        <v>190</v>
      </c>
      <c r="G22">
        <f t="shared" si="5"/>
        <v>37</v>
      </c>
      <c r="H22" s="154"/>
      <c r="I22">
        <f>BRPL_EOD!AI22+BRPL_EOD!AJ22</f>
        <v>10.47</v>
      </c>
      <c r="J22">
        <f>BYPL_EOD!AI22+BYPL_EOD!AJ22</f>
        <v>5.95</v>
      </c>
      <c r="K22">
        <f>MES_EOD!AI22+MES_EOD!AJ22</f>
        <v>2.2400000000000002</v>
      </c>
      <c r="L22">
        <f>NDMC_EOD!AI22+NDMC_EOD!AJ22</f>
        <v>11.21</v>
      </c>
      <c r="M22">
        <f>TPDDL_EOD!AI22+TPDDL_EOD!AJ22</f>
        <v>7.13</v>
      </c>
      <c r="N22">
        <f t="shared" si="0"/>
        <v>37.000000000000007</v>
      </c>
      <c r="O22" s="154">
        <f t="shared" si="1"/>
        <v>0</v>
      </c>
      <c r="P22">
        <v>10.469999999999999</v>
      </c>
      <c r="Q22">
        <v>5.9499999999999993</v>
      </c>
      <c r="R22">
        <v>2.2399999999999998</v>
      </c>
      <c r="S22">
        <v>11.209999999999999</v>
      </c>
      <c r="T22">
        <v>7.1299999999999981</v>
      </c>
      <c r="U22" s="156">
        <f t="shared" si="2"/>
        <v>36.999999999999993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37</v>
      </c>
      <c r="E23">
        <f>PPCL!P23</f>
        <v>0</v>
      </c>
      <c r="F23">
        <f t="shared" si="4"/>
        <v>190</v>
      </c>
      <c r="G23">
        <f t="shared" si="5"/>
        <v>37</v>
      </c>
      <c r="H23" s="154"/>
      <c r="I23">
        <f>BRPL_EOD!AI23+BRPL_EOD!AJ23</f>
        <v>10.47</v>
      </c>
      <c r="J23">
        <f>BYPL_EOD!AI23+BYPL_EOD!AJ23</f>
        <v>5.95</v>
      </c>
      <c r="K23">
        <f>MES_EOD!AI23+MES_EOD!AJ23</f>
        <v>2.2400000000000002</v>
      </c>
      <c r="L23">
        <f>NDMC_EOD!AI23+NDMC_EOD!AJ23</f>
        <v>11.21</v>
      </c>
      <c r="M23">
        <f>TPDDL_EOD!AI23+TPDDL_EOD!AJ23</f>
        <v>7.13</v>
      </c>
      <c r="N23">
        <f t="shared" si="0"/>
        <v>37.000000000000007</v>
      </c>
      <c r="O23" s="154">
        <f t="shared" si="1"/>
        <v>0</v>
      </c>
      <c r="P23">
        <v>10.469999999999999</v>
      </c>
      <c r="Q23">
        <v>5.9499999999999993</v>
      </c>
      <c r="R23">
        <v>2.2399999999999998</v>
      </c>
      <c r="S23">
        <v>11.209999999999999</v>
      </c>
      <c r="T23">
        <v>7.1299999999999981</v>
      </c>
      <c r="U23" s="156">
        <f t="shared" si="2"/>
        <v>36.999999999999993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37</v>
      </c>
      <c r="E24">
        <f>PPCL!P24</f>
        <v>0</v>
      </c>
      <c r="F24">
        <f t="shared" si="4"/>
        <v>190</v>
      </c>
      <c r="G24">
        <f t="shared" si="5"/>
        <v>37</v>
      </c>
      <c r="H24" s="154"/>
      <c r="I24">
        <f>BRPL_EOD!AI24+BRPL_EOD!AJ24</f>
        <v>10.47</v>
      </c>
      <c r="J24">
        <f>BYPL_EOD!AI24+BYPL_EOD!AJ24</f>
        <v>5.95</v>
      </c>
      <c r="K24">
        <f>MES_EOD!AI24+MES_EOD!AJ24</f>
        <v>2.2400000000000002</v>
      </c>
      <c r="L24">
        <f>NDMC_EOD!AI24+NDMC_EOD!AJ24</f>
        <v>11.21</v>
      </c>
      <c r="M24">
        <f>TPDDL_EOD!AI24+TPDDL_EOD!AJ24</f>
        <v>7.13</v>
      </c>
      <c r="N24">
        <f t="shared" si="0"/>
        <v>37.000000000000007</v>
      </c>
      <c r="O24" s="154">
        <f t="shared" si="1"/>
        <v>0</v>
      </c>
      <c r="P24">
        <v>10.469999999999999</v>
      </c>
      <c r="Q24">
        <v>5.9499999999999993</v>
      </c>
      <c r="R24">
        <v>2.2399999999999998</v>
      </c>
      <c r="S24">
        <v>11.209999999999999</v>
      </c>
      <c r="T24">
        <v>7.1299999999999981</v>
      </c>
      <c r="U24" s="156">
        <f t="shared" si="2"/>
        <v>36.999999999999993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190</v>
      </c>
      <c r="G25">
        <f t="shared" si="5"/>
        <v>37</v>
      </c>
      <c r="H25" s="154"/>
      <c r="I25">
        <f>BRPL_EOD!AI25+BRPL_EOD!AJ25</f>
        <v>10.47</v>
      </c>
      <c r="J25">
        <f>BYPL_EOD!AI25+BYPL_EOD!AJ25</f>
        <v>5.95</v>
      </c>
      <c r="K25">
        <f>MES_EOD!AI25+MES_EOD!AJ25</f>
        <v>2.2400000000000002</v>
      </c>
      <c r="L25">
        <f>NDMC_EOD!AI25+NDMC_EOD!AJ25</f>
        <v>11.21</v>
      </c>
      <c r="M25">
        <f>TPDDL_EOD!AI25+TPDDL_EOD!AJ25</f>
        <v>7.13</v>
      </c>
      <c r="N25">
        <f t="shared" si="0"/>
        <v>37.000000000000007</v>
      </c>
      <c r="O25" s="154">
        <f t="shared" si="1"/>
        <v>0</v>
      </c>
      <c r="P25">
        <v>10.469999999999999</v>
      </c>
      <c r="Q25">
        <v>5.9499999999999993</v>
      </c>
      <c r="R25">
        <v>2.2399999999999998</v>
      </c>
      <c r="S25">
        <v>11.209999999999999</v>
      </c>
      <c r="T25">
        <v>7.1299999999999981</v>
      </c>
      <c r="U25" s="156">
        <f t="shared" si="2"/>
        <v>36.999999999999993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190</v>
      </c>
      <c r="G26">
        <f t="shared" si="5"/>
        <v>37</v>
      </c>
      <c r="H26" s="154"/>
      <c r="I26">
        <f>BRPL_EOD!AI26+BRPL_EOD!AJ26</f>
        <v>10.47</v>
      </c>
      <c r="J26">
        <f>BYPL_EOD!AI26+BYPL_EOD!AJ26</f>
        <v>5.95</v>
      </c>
      <c r="K26">
        <f>MES_EOD!AI26+MES_EOD!AJ26</f>
        <v>2.2400000000000002</v>
      </c>
      <c r="L26">
        <f>NDMC_EOD!AI26+NDMC_EOD!AJ26</f>
        <v>11.21</v>
      </c>
      <c r="M26">
        <f>TPDDL_EOD!AI26+TPDDL_EOD!AJ26</f>
        <v>7.13</v>
      </c>
      <c r="N26">
        <f t="shared" si="0"/>
        <v>37.000000000000007</v>
      </c>
      <c r="O26" s="154">
        <f t="shared" si="1"/>
        <v>0</v>
      </c>
      <c r="P26">
        <v>10.469999999999999</v>
      </c>
      <c r="Q26">
        <v>5.9499999999999993</v>
      </c>
      <c r="R26">
        <v>2.2399999999999998</v>
      </c>
      <c r="S26">
        <v>11.209999999999999</v>
      </c>
      <c r="T26">
        <v>7.1299999999999981</v>
      </c>
      <c r="U26" s="156">
        <f t="shared" si="2"/>
        <v>36.999999999999993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37</v>
      </c>
      <c r="E27">
        <f>PPCL!P27</f>
        <v>0</v>
      </c>
      <c r="F27">
        <f t="shared" si="4"/>
        <v>190</v>
      </c>
      <c r="G27">
        <f t="shared" si="5"/>
        <v>37</v>
      </c>
      <c r="H27" s="154"/>
      <c r="I27">
        <f>BRPL_EOD!AI27+BRPL_EOD!AJ27</f>
        <v>10.47</v>
      </c>
      <c r="J27">
        <f>BYPL_EOD!AI27+BYPL_EOD!AJ27</f>
        <v>5.95</v>
      </c>
      <c r="K27">
        <f>MES_EOD!AI27+MES_EOD!AJ27</f>
        <v>2.2400000000000002</v>
      </c>
      <c r="L27">
        <f>NDMC_EOD!AI27+NDMC_EOD!AJ27</f>
        <v>11.21</v>
      </c>
      <c r="M27">
        <f>TPDDL_EOD!AI27+TPDDL_EOD!AJ27</f>
        <v>7.13</v>
      </c>
      <c r="N27">
        <f t="shared" si="0"/>
        <v>37.000000000000007</v>
      </c>
      <c r="O27" s="154">
        <f t="shared" si="1"/>
        <v>0</v>
      </c>
      <c r="P27">
        <v>10.469999999999999</v>
      </c>
      <c r="Q27">
        <v>5.9499999999999993</v>
      </c>
      <c r="R27">
        <v>2.2399999999999998</v>
      </c>
      <c r="S27">
        <v>11.209999999999999</v>
      </c>
      <c r="T27">
        <v>7.1299999999999981</v>
      </c>
      <c r="U27" s="156">
        <f t="shared" si="2"/>
        <v>36.999999999999993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37</v>
      </c>
      <c r="E28">
        <f>PPCL!P28</f>
        <v>0</v>
      </c>
      <c r="F28">
        <f t="shared" si="4"/>
        <v>190</v>
      </c>
      <c r="G28">
        <f t="shared" si="5"/>
        <v>37</v>
      </c>
      <c r="H28" s="154"/>
      <c r="I28">
        <f>BRPL_EOD!AI28+BRPL_EOD!AJ28</f>
        <v>10.47</v>
      </c>
      <c r="J28">
        <f>BYPL_EOD!AI28+BYPL_EOD!AJ28</f>
        <v>5.95</v>
      </c>
      <c r="K28">
        <f>MES_EOD!AI28+MES_EOD!AJ28</f>
        <v>2.2400000000000002</v>
      </c>
      <c r="L28">
        <f>NDMC_EOD!AI28+NDMC_EOD!AJ28</f>
        <v>11.21</v>
      </c>
      <c r="M28">
        <f>TPDDL_EOD!AI28+TPDDL_EOD!AJ28</f>
        <v>7.13</v>
      </c>
      <c r="N28">
        <f t="shared" si="0"/>
        <v>37.000000000000007</v>
      </c>
      <c r="O28" s="154">
        <f t="shared" si="1"/>
        <v>0</v>
      </c>
      <c r="P28">
        <v>10.469999999999999</v>
      </c>
      <c r="Q28">
        <v>5.9499999999999993</v>
      </c>
      <c r="R28">
        <v>2.2399999999999998</v>
      </c>
      <c r="S28">
        <v>11.209999999999999</v>
      </c>
      <c r="T28">
        <v>7.1299999999999981</v>
      </c>
      <c r="U28" s="156">
        <f t="shared" si="2"/>
        <v>36.999999999999993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37</v>
      </c>
      <c r="E29">
        <f>PPCL!P29</f>
        <v>0</v>
      </c>
      <c r="F29">
        <f t="shared" si="4"/>
        <v>190</v>
      </c>
      <c r="G29">
        <f t="shared" si="5"/>
        <v>37</v>
      </c>
      <c r="H29" s="154"/>
      <c r="I29">
        <f>BRPL_EOD!AI29+BRPL_EOD!AJ29</f>
        <v>10.47</v>
      </c>
      <c r="J29">
        <f>BYPL_EOD!AI29+BYPL_EOD!AJ29</f>
        <v>5.95</v>
      </c>
      <c r="K29">
        <f>MES_EOD!AI29+MES_EOD!AJ29</f>
        <v>2.2400000000000002</v>
      </c>
      <c r="L29">
        <f>NDMC_EOD!AI29+NDMC_EOD!AJ29</f>
        <v>11.21</v>
      </c>
      <c r="M29">
        <f>TPDDL_EOD!AI29+TPDDL_EOD!AJ29</f>
        <v>7.13</v>
      </c>
      <c r="N29">
        <f t="shared" si="0"/>
        <v>37.000000000000007</v>
      </c>
      <c r="O29" s="154">
        <f t="shared" si="1"/>
        <v>0</v>
      </c>
      <c r="P29">
        <v>10.469999999999999</v>
      </c>
      <c r="Q29">
        <v>5.9499999999999993</v>
      </c>
      <c r="R29">
        <v>2.2399999999999998</v>
      </c>
      <c r="S29">
        <v>11.209999999999999</v>
      </c>
      <c r="T29">
        <v>7.1299999999999981</v>
      </c>
      <c r="U29" s="156">
        <f t="shared" si="2"/>
        <v>36.999999999999993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37</v>
      </c>
      <c r="E30">
        <f>PPCL!P30</f>
        <v>0</v>
      </c>
      <c r="F30">
        <f t="shared" si="4"/>
        <v>190</v>
      </c>
      <c r="G30">
        <f t="shared" si="5"/>
        <v>37</v>
      </c>
      <c r="H30" s="154"/>
      <c r="I30">
        <f>BRPL_EOD!AI30+BRPL_EOD!AJ30</f>
        <v>10.47</v>
      </c>
      <c r="J30">
        <f>BYPL_EOD!AI30+BYPL_EOD!AJ30</f>
        <v>5.95</v>
      </c>
      <c r="K30">
        <f>MES_EOD!AI30+MES_EOD!AJ30</f>
        <v>2.2400000000000002</v>
      </c>
      <c r="L30">
        <f>NDMC_EOD!AI30+NDMC_EOD!AJ30</f>
        <v>11.21</v>
      </c>
      <c r="M30">
        <f>TPDDL_EOD!AI30+TPDDL_EOD!AJ30</f>
        <v>7.13</v>
      </c>
      <c r="N30">
        <f t="shared" si="0"/>
        <v>37.000000000000007</v>
      </c>
      <c r="O30" s="154">
        <f t="shared" si="1"/>
        <v>0</v>
      </c>
      <c r="P30">
        <v>10.469999999999999</v>
      </c>
      <c r="Q30">
        <v>5.9499999999999993</v>
      </c>
      <c r="R30">
        <v>2.2399999999999998</v>
      </c>
      <c r="S30">
        <v>11.209999999999999</v>
      </c>
      <c r="T30">
        <v>7.1299999999999981</v>
      </c>
      <c r="U30" s="156">
        <f t="shared" si="2"/>
        <v>36.999999999999993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37</v>
      </c>
      <c r="E31">
        <f>PPCL!P31</f>
        <v>0</v>
      </c>
      <c r="F31">
        <f t="shared" si="4"/>
        <v>190</v>
      </c>
      <c r="G31">
        <f t="shared" si="5"/>
        <v>37</v>
      </c>
      <c r="H31" s="154"/>
      <c r="I31">
        <f>BRPL_EOD!AI31+BRPL_EOD!AJ31</f>
        <v>10.47</v>
      </c>
      <c r="J31">
        <f>BYPL_EOD!AI31+BYPL_EOD!AJ31</f>
        <v>5.95</v>
      </c>
      <c r="K31">
        <f>MES_EOD!AI31+MES_EOD!AJ31</f>
        <v>2.2400000000000002</v>
      </c>
      <c r="L31">
        <f>NDMC_EOD!AI31+NDMC_EOD!AJ31</f>
        <v>11.21</v>
      </c>
      <c r="M31">
        <f>TPDDL_EOD!AI31+TPDDL_EOD!AJ31</f>
        <v>7.13</v>
      </c>
      <c r="N31">
        <f t="shared" si="0"/>
        <v>37.000000000000007</v>
      </c>
      <c r="O31" s="154">
        <f t="shared" si="1"/>
        <v>0</v>
      </c>
      <c r="P31">
        <v>10.469999999999999</v>
      </c>
      <c r="Q31">
        <v>5.9499999999999993</v>
      </c>
      <c r="R31">
        <v>2.2399999999999998</v>
      </c>
      <c r="S31">
        <v>11.209999999999999</v>
      </c>
      <c r="T31">
        <v>7.1299999999999981</v>
      </c>
      <c r="U31" s="156">
        <f t="shared" si="2"/>
        <v>36.999999999999993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37</v>
      </c>
      <c r="E32">
        <f>PPCL!P32</f>
        <v>0</v>
      </c>
      <c r="F32">
        <f t="shared" si="4"/>
        <v>190</v>
      </c>
      <c r="G32">
        <f t="shared" si="5"/>
        <v>37</v>
      </c>
      <c r="H32" s="154"/>
      <c r="I32">
        <f>BRPL_EOD!AI32+BRPL_EOD!AJ32</f>
        <v>10.47</v>
      </c>
      <c r="J32">
        <f>BYPL_EOD!AI32+BYPL_EOD!AJ32</f>
        <v>5.95</v>
      </c>
      <c r="K32">
        <f>MES_EOD!AI32+MES_EOD!AJ32</f>
        <v>2.2400000000000002</v>
      </c>
      <c r="L32">
        <f>NDMC_EOD!AI32+NDMC_EOD!AJ32</f>
        <v>11.21</v>
      </c>
      <c r="M32">
        <f>TPDDL_EOD!AI32+TPDDL_EOD!AJ32</f>
        <v>7.13</v>
      </c>
      <c r="N32">
        <f t="shared" si="0"/>
        <v>37.000000000000007</v>
      </c>
      <c r="O32" s="154">
        <f t="shared" si="1"/>
        <v>0</v>
      </c>
      <c r="P32">
        <v>10.469999999999999</v>
      </c>
      <c r="Q32">
        <v>5.9499999999999993</v>
      </c>
      <c r="R32">
        <v>2.2399999999999998</v>
      </c>
      <c r="S32">
        <v>11.209999999999999</v>
      </c>
      <c r="T32">
        <v>7.1299999999999981</v>
      </c>
      <c r="U32" s="156">
        <f t="shared" si="2"/>
        <v>36.999999999999993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37</v>
      </c>
      <c r="E33">
        <f>PPCL!P33</f>
        <v>0</v>
      </c>
      <c r="F33">
        <f t="shared" si="4"/>
        <v>190</v>
      </c>
      <c r="G33">
        <f t="shared" si="5"/>
        <v>37</v>
      </c>
      <c r="H33" s="154"/>
      <c r="I33">
        <f>BRPL_EOD!AI33+BRPL_EOD!AJ33</f>
        <v>10.47</v>
      </c>
      <c r="J33">
        <f>BYPL_EOD!AI33+BYPL_EOD!AJ33</f>
        <v>5.95</v>
      </c>
      <c r="K33">
        <f>MES_EOD!AI33+MES_EOD!AJ33</f>
        <v>2.2400000000000002</v>
      </c>
      <c r="L33">
        <f>NDMC_EOD!AI33+NDMC_EOD!AJ33</f>
        <v>11.21</v>
      </c>
      <c r="M33">
        <f>TPDDL_EOD!AI33+TPDDL_EOD!AJ33</f>
        <v>7.13</v>
      </c>
      <c r="N33">
        <f t="shared" si="0"/>
        <v>37.000000000000007</v>
      </c>
      <c r="O33" s="154">
        <f t="shared" si="1"/>
        <v>0</v>
      </c>
      <c r="P33">
        <v>10.469999999999999</v>
      </c>
      <c r="Q33">
        <v>5.9499999999999993</v>
      </c>
      <c r="R33">
        <v>2.2399999999999998</v>
      </c>
      <c r="S33">
        <v>11.209999999999999</v>
      </c>
      <c r="T33">
        <v>7.1299999999999981</v>
      </c>
      <c r="U33" s="156">
        <f t="shared" si="2"/>
        <v>36.999999999999993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37</v>
      </c>
      <c r="E34">
        <f>PPCL!P34</f>
        <v>0</v>
      </c>
      <c r="F34">
        <f t="shared" si="4"/>
        <v>190</v>
      </c>
      <c r="G34">
        <f t="shared" si="5"/>
        <v>37</v>
      </c>
      <c r="H34" s="154"/>
      <c r="I34">
        <f>BRPL_EOD!AI34+BRPL_EOD!AJ34</f>
        <v>10.47</v>
      </c>
      <c r="J34">
        <f>BYPL_EOD!AI34+BYPL_EOD!AJ34</f>
        <v>5.95</v>
      </c>
      <c r="K34">
        <f>MES_EOD!AI34+MES_EOD!AJ34</f>
        <v>2.2400000000000002</v>
      </c>
      <c r="L34">
        <f>NDMC_EOD!AI34+NDMC_EOD!AJ34</f>
        <v>11.21</v>
      </c>
      <c r="M34">
        <f>TPDDL_EOD!AI34+TPDDL_EOD!AJ34</f>
        <v>7.13</v>
      </c>
      <c r="N34">
        <f t="shared" si="0"/>
        <v>37.000000000000007</v>
      </c>
      <c r="O34" s="154">
        <f t="shared" si="1"/>
        <v>0</v>
      </c>
      <c r="P34">
        <v>10.469999999999999</v>
      </c>
      <c r="Q34">
        <v>5.9499999999999993</v>
      </c>
      <c r="R34">
        <v>2.2399999999999998</v>
      </c>
      <c r="S34">
        <v>11.209999999999999</v>
      </c>
      <c r="T34">
        <v>7.1299999999999981</v>
      </c>
      <c r="U34" s="156">
        <f t="shared" si="2"/>
        <v>36.999999999999993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185</v>
      </c>
      <c r="G35">
        <f t="shared" si="5"/>
        <v>34</v>
      </c>
      <c r="H35" s="154"/>
      <c r="I35">
        <f>BRPL_EOD!AI35+BRPL_EOD!AJ35</f>
        <v>9.3699999999999992</v>
      </c>
      <c r="J35">
        <f>BYPL_EOD!AI35+BYPL_EOD!AJ35</f>
        <v>5.32</v>
      </c>
      <c r="K35">
        <f>MES_EOD!AI35+MES_EOD!AJ35</f>
        <v>2.0099999999999998</v>
      </c>
      <c r="L35">
        <f>NDMC_EOD!AI35+NDMC_EOD!AJ35</f>
        <v>10.91</v>
      </c>
      <c r="M35">
        <f>TPDDL_EOD!AI35+TPDDL_EOD!AJ35</f>
        <v>6.39</v>
      </c>
      <c r="N35">
        <f t="shared" si="0"/>
        <v>34</v>
      </c>
      <c r="O35" s="154">
        <f t="shared" si="1"/>
        <v>0</v>
      </c>
      <c r="P35">
        <v>9.3699999999999992</v>
      </c>
      <c r="Q35">
        <v>5.32</v>
      </c>
      <c r="R35">
        <v>2.0099999999999998</v>
      </c>
      <c r="S35">
        <v>10.91</v>
      </c>
      <c r="T35">
        <v>6.39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185</v>
      </c>
      <c r="G36">
        <f t="shared" si="5"/>
        <v>34</v>
      </c>
      <c r="H36" s="154"/>
      <c r="I36">
        <f>BRPL_EOD!AI36+BRPL_EOD!AJ36</f>
        <v>9.3699999999999992</v>
      </c>
      <c r="J36">
        <f>BYPL_EOD!AI36+BYPL_EOD!AJ36</f>
        <v>5.32</v>
      </c>
      <c r="K36">
        <f>MES_EOD!AI36+MES_EOD!AJ36</f>
        <v>2.0099999999999998</v>
      </c>
      <c r="L36">
        <f>NDMC_EOD!AI36+NDMC_EOD!AJ36</f>
        <v>10.91</v>
      </c>
      <c r="M36">
        <f>TPDDL_EOD!AI36+TPDDL_EOD!AJ36</f>
        <v>6.39</v>
      </c>
      <c r="N36">
        <f t="shared" si="0"/>
        <v>34</v>
      </c>
      <c r="O36" s="154">
        <f t="shared" si="1"/>
        <v>0</v>
      </c>
      <c r="P36">
        <v>9.3699999999999992</v>
      </c>
      <c r="Q36">
        <v>5.32</v>
      </c>
      <c r="R36">
        <v>2.0099999999999998</v>
      </c>
      <c r="S36">
        <v>10.91</v>
      </c>
      <c r="T36">
        <v>6.39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185</v>
      </c>
      <c r="G37">
        <f t="shared" si="5"/>
        <v>34</v>
      </c>
      <c r="H37" s="154"/>
      <c r="I37">
        <f>BRPL_EOD!AI37+BRPL_EOD!AJ37</f>
        <v>9.3699999999999992</v>
      </c>
      <c r="J37">
        <f>BYPL_EOD!AI37+BYPL_EOD!AJ37</f>
        <v>5.32</v>
      </c>
      <c r="K37">
        <f>MES_EOD!AI37+MES_EOD!AJ37</f>
        <v>2.0099999999999998</v>
      </c>
      <c r="L37">
        <f>NDMC_EOD!AI37+NDMC_EOD!AJ37</f>
        <v>10.91</v>
      </c>
      <c r="M37">
        <f>TPDDL_EOD!AI37+TPDDL_EOD!AJ37</f>
        <v>6.39</v>
      </c>
      <c r="N37">
        <f t="shared" si="0"/>
        <v>34</v>
      </c>
      <c r="O37" s="154">
        <f t="shared" si="1"/>
        <v>0</v>
      </c>
      <c r="P37">
        <v>9.3699999999999992</v>
      </c>
      <c r="Q37">
        <v>5.32</v>
      </c>
      <c r="R37">
        <v>2.0099999999999998</v>
      </c>
      <c r="S37">
        <v>10.91</v>
      </c>
      <c r="T37">
        <v>6.39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185</v>
      </c>
      <c r="G38">
        <f t="shared" si="5"/>
        <v>34</v>
      </c>
      <c r="H38" s="154"/>
      <c r="I38">
        <f>BRPL_EOD!AI38+BRPL_EOD!AJ38</f>
        <v>9.3699999999999992</v>
      </c>
      <c r="J38">
        <f>BYPL_EOD!AI38+BYPL_EOD!AJ38</f>
        <v>5.32</v>
      </c>
      <c r="K38">
        <f>MES_EOD!AI38+MES_EOD!AJ38</f>
        <v>2.0099999999999998</v>
      </c>
      <c r="L38">
        <f>NDMC_EOD!AI38+NDMC_EOD!AJ38</f>
        <v>10.91</v>
      </c>
      <c r="M38">
        <f>TPDDL_EOD!AI38+TPDDL_EOD!AJ38</f>
        <v>6.39</v>
      </c>
      <c r="N38">
        <f t="shared" si="0"/>
        <v>34</v>
      </c>
      <c r="O38" s="154">
        <f t="shared" si="1"/>
        <v>0</v>
      </c>
      <c r="P38">
        <v>9.3699999999999992</v>
      </c>
      <c r="Q38">
        <v>5.32</v>
      </c>
      <c r="R38">
        <v>2.0099999999999998</v>
      </c>
      <c r="S38">
        <v>10.91</v>
      </c>
      <c r="T38">
        <v>6.39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185</v>
      </c>
      <c r="G39">
        <f t="shared" si="5"/>
        <v>32</v>
      </c>
      <c r="H39" s="154"/>
      <c r="I39">
        <f>BRPL_EOD!AI39+BRPL_EOD!AJ39</f>
        <v>8.09</v>
      </c>
      <c r="J39">
        <f>BYPL_EOD!AI39+BYPL_EOD!AJ39</f>
        <v>5</v>
      </c>
      <c r="K39">
        <f>MES_EOD!AI39+MES_EOD!AJ39</f>
        <v>2</v>
      </c>
      <c r="L39">
        <f>NDMC_EOD!AI39+NDMC_EOD!AJ39</f>
        <v>10.91</v>
      </c>
      <c r="M39">
        <f>TPDDL_EOD!AI39+TPDDL_EOD!AJ39</f>
        <v>6</v>
      </c>
      <c r="N39">
        <f t="shared" si="0"/>
        <v>32</v>
      </c>
      <c r="O39" s="154">
        <f t="shared" si="1"/>
        <v>0</v>
      </c>
      <c r="P39">
        <v>8.09</v>
      </c>
      <c r="Q39">
        <v>5</v>
      </c>
      <c r="R39">
        <v>2</v>
      </c>
      <c r="S39">
        <v>10.91</v>
      </c>
      <c r="T39">
        <v>6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185</v>
      </c>
      <c r="G40">
        <f t="shared" si="5"/>
        <v>32</v>
      </c>
      <c r="H40" s="154"/>
      <c r="I40">
        <f>BRPL_EOD!AI40+BRPL_EOD!AJ40</f>
        <v>8.09</v>
      </c>
      <c r="J40">
        <f>BYPL_EOD!AI40+BYPL_EOD!AJ40</f>
        <v>5</v>
      </c>
      <c r="K40">
        <f>MES_EOD!AI40+MES_EOD!AJ40</f>
        <v>2</v>
      </c>
      <c r="L40">
        <f>NDMC_EOD!AI40+NDMC_EOD!AJ40</f>
        <v>10.91</v>
      </c>
      <c r="M40">
        <f>TPDDL_EOD!AI40+TPDDL_EOD!AJ40</f>
        <v>6</v>
      </c>
      <c r="N40">
        <f t="shared" si="0"/>
        <v>32</v>
      </c>
      <c r="O40" s="154">
        <f t="shared" si="1"/>
        <v>0</v>
      </c>
      <c r="P40">
        <v>8.09</v>
      </c>
      <c r="Q40">
        <v>5</v>
      </c>
      <c r="R40">
        <v>2</v>
      </c>
      <c r="S40">
        <v>10.91</v>
      </c>
      <c r="T40">
        <v>6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185</v>
      </c>
      <c r="G41">
        <f t="shared" si="5"/>
        <v>32</v>
      </c>
      <c r="H41" s="154"/>
      <c r="I41">
        <f>BRPL_EOD!AI41+BRPL_EOD!AJ41</f>
        <v>8.09</v>
      </c>
      <c r="J41">
        <f>BYPL_EOD!AI41+BYPL_EOD!AJ41</f>
        <v>5</v>
      </c>
      <c r="K41">
        <f>MES_EOD!AI41+MES_EOD!AJ41</f>
        <v>2</v>
      </c>
      <c r="L41">
        <f>NDMC_EOD!AI41+NDMC_EOD!AJ41</f>
        <v>10.91</v>
      </c>
      <c r="M41">
        <f>TPDDL_EOD!AI41+TPDDL_EOD!AJ41</f>
        <v>6</v>
      </c>
      <c r="N41">
        <f t="shared" si="0"/>
        <v>32</v>
      </c>
      <c r="O41" s="154">
        <f t="shared" si="1"/>
        <v>0</v>
      </c>
      <c r="P41">
        <v>8.09</v>
      </c>
      <c r="Q41">
        <v>5</v>
      </c>
      <c r="R41">
        <v>2</v>
      </c>
      <c r="S41">
        <v>10.91</v>
      </c>
      <c r="T41">
        <v>6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185</v>
      </c>
      <c r="G42">
        <f t="shared" si="5"/>
        <v>32</v>
      </c>
      <c r="H42" s="154"/>
      <c r="I42">
        <f>BRPL_EOD!AI42+BRPL_EOD!AJ42</f>
        <v>8.09</v>
      </c>
      <c r="J42">
        <f>BYPL_EOD!AI42+BYPL_EOD!AJ42</f>
        <v>5</v>
      </c>
      <c r="K42">
        <f>MES_EOD!AI42+MES_EOD!AJ42</f>
        <v>2</v>
      </c>
      <c r="L42">
        <f>NDMC_EOD!AI42+NDMC_EOD!AJ42</f>
        <v>10.91</v>
      </c>
      <c r="M42">
        <f>TPDDL_EOD!AI42+TPDDL_EOD!AJ42</f>
        <v>6</v>
      </c>
      <c r="N42">
        <f t="shared" si="0"/>
        <v>32</v>
      </c>
      <c r="O42" s="154">
        <f t="shared" si="1"/>
        <v>0</v>
      </c>
      <c r="P42">
        <v>8.09</v>
      </c>
      <c r="Q42">
        <v>5</v>
      </c>
      <c r="R42">
        <v>2</v>
      </c>
      <c r="S42">
        <v>10.91</v>
      </c>
      <c r="T42">
        <v>6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185</v>
      </c>
      <c r="G43">
        <f t="shared" si="5"/>
        <v>32</v>
      </c>
      <c r="H43" s="154"/>
      <c r="I43">
        <f>BRPL_EOD!AI43+BRPL_EOD!AJ43</f>
        <v>8.09</v>
      </c>
      <c r="J43">
        <f>BYPL_EOD!AI43+BYPL_EOD!AJ43</f>
        <v>5</v>
      </c>
      <c r="K43">
        <f>MES_EOD!AI43+MES_EOD!AJ43</f>
        <v>2</v>
      </c>
      <c r="L43">
        <f>NDMC_EOD!AI43+NDMC_EOD!AJ43</f>
        <v>10.91</v>
      </c>
      <c r="M43">
        <f>TPDDL_EOD!AI43+TPDDL_EOD!AJ43</f>
        <v>6</v>
      </c>
      <c r="N43">
        <f t="shared" si="0"/>
        <v>32</v>
      </c>
      <c r="O43" s="154">
        <f t="shared" si="1"/>
        <v>0</v>
      </c>
      <c r="P43">
        <v>8.09</v>
      </c>
      <c r="Q43">
        <v>5</v>
      </c>
      <c r="R43">
        <v>2</v>
      </c>
      <c r="S43">
        <v>10.91</v>
      </c>
      <c r="T43">
        <v>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185</v>
      </c>
      <c r="G44">
        <f t="shared" si="5"/>
        <v>32</v>
      </c>
      <c r="H44" s="154"/>
      <c r="I44">
        <f>BRPL_EOD!AI44+BRPL_EOD!AJ44</f>
        <v>8.09</v>
      </c>
      <c r="J44">
        <f>BYPL_EOD!AI44+BYPL_EOD!AJ44</f>
        <v>5</v>
      </c>
      <c r="K44">
        <f>MES_EOD!AI44+MES_EOD!AJ44</f>
        <v>2</v>
      </c>
      <c r="L44">
        <f>NDMC_EOD!AI44+NDMC_EOD!AJ44</f>
        <v>10.91</v>
      </c>
      <c r="M44">
        <f>TPDDL_EOD!AI44+TPDDL_EOD!AJ44</f>
        <v>6</v>
      </c>
      <c r="N44">
        <f t="shared" si="0"/>
        <v>32</v>
      </c>
      <c r="O44" s="154">
        <f t="shared" si="1"/>
        <v>0</v>
      </c>
      <c r="P44">
        <v>8.09</v>
      </c>
      <c r="Q44">
        <v>5</v>
      </c>
      <c r="R44">
        <v>2</v>
      </c>
      <c r="S44">
        <v>10.91</v>
      </c>
      <c r="T44">
        <v>6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185</v>
      </c>
      <c r="G45">
        <f t="shared" si="5"/>
        <v>32</v>
      </c>
      <c r="H45" s="154"/>
      <c r="I45">
        <f>BRPL_EOD!AI45+BRPL_EOD!AJ45</f>
        <v>8.09</v>
      </c>
      <c r="J45">
        <f>BYPL_EOD!AI45+BYPL_EOD!AJ45</f>
        <v>5</v>
      </c>
      <c r="K45">
        <f>MES_EOD!AI45+MES_EOD!AJ45</f>
        <v>2</v>
      </c>
      <c r="L45">
        <f>NDMC_EOD!AI45+NDMC_EOD!AJ45</f>
        <v>10.91</v>
      </c>
      <c r="M45">
        <f>TPDDL_EOD!AI45+TPDDL_EOD!AJ45</f>
        <v>6</v>
      </c>
      <c r="N45">
        <f t="shared" si="0"/>
        <v>32</v>
      </c>
      <c r="O45" s="154">
        <f t="shared" si="1"/>
        <v>0</v>
      </c>
      <c r="P45">
        <v>8.09</v>
      </c>
      <c r="Q45">
        <v>5</v>
      </c>
      <c r="R45">
        <v>2</v>
      </c>
      <c r="S45">
        <v>10.91</v>
      </c>
      <c r="T45">
        <v>6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185</v>
      </c>
      <c r="G46">
        <f t="shared" si="5"/>
        <v>28</v>
      </c>
      <c r="H46" s="154"/>
      <c r="I46">
        <f>BRPL_EOD!AI46+BRPL_EOD!AJ46</f>
        <v>6.34</v>
      </c>
      <c r="J46">
        <f>BYPL_EOD!AI46+BYPL_EOD!AJ46</f>
        <v>4.53</v>
      </c>
      <c r="K46">
        <f>MES_EOD!AI46+MES_EOD!AJ46</f>
        <v>1.81</v>
      </c>
      <c r="L46">
        <f>NDMC_EOD!AI46+NDMC_EOD!AJ46</f>
        <v>9.8800000000000008</v>
      </c>
      <c r="M46">
        <f>TPDDL_EOD!AI46+TPDDL_EOD!AJ46</f>
        <v>5.44</v>
      </c>
      <c r="N46">
        <f t="shared" si="0"/>
        <v>28.000000000000004</v>
      </c>
      <c r="O46" s="154">
        <f t="shared" si="1"/>
        <v>0</v>
      </c>
      <c r="P46">
        <v>6.339999999999999</v>
      </c>
      <c r="Q46">
        <v>4.5299999999999994</v>
      </c>
      <c r="R46">
        <v>1.8099999999999998</v>
      </c>
      <c r="S46">
        <v>9.879999999999999</v>
      </c>
      <c r="T46">
        <v>5.4399999999999995</v>
      </c>
      <c r="U46" s="156">
        <f t="shared" si="2"/>
        <v>27.999999999999993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182</v>
      </c>
      <c r="G47">
        <f t="shared" si="5"/>
        <v>28</v>
      </c>
      <c r="H47" s="154"/>
      <c r="I47">
        <f>BRPL_EOD!AI47+BRPL_EOD!AJ47</f>
        <v>6.34</v>
      </c>
      <c r="J47">
        <f>BYPL_EOD!AI47+BYPL_EOD!AJ47</f>
        <v>4.53</v>
      </c>
      <c r="K47">
        <f>MES_EOD!AI47+MES_EOD!AJ47</f>
        <v>1.81</v>
      </c>
      <c r="L47">
        <f>NDMC_EOD!AI47+NDMC_EOD!AJ47</f>
        <v>9.8800000000000008</v>
      </c>
      <c r="M47">
        <f>TPDDL_EOD!AI47+TPDDL_EOD!AJ47</f>
        <v>5.44</v>
      </c>
      <c r="N47">
        <f t="shared" si="0"/>
        <v>28.000000000000004</v>
      </c>
      <c r="O47" s="154">
        <f t="shared" si="1"/>
        <v>0</v>
      </c>
      <c r="P47">
        <v>6.339999999999999</v>
      </c>
      <c r="Q47">
        <v>4.5299999999999994</v>
      </c>
      <c r="R47">
        <v>1.8099999999999998</v>
      </c>
      <c r="S47">
        <v>9.879999999999999</v>
      </c>
      <c r="T47">
        <v>5.4399999999999995</v>
      </c>
      <c r="U47" s="156">
        <f t="shared" si="2"/>
        <v>27.999999999999993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182</v>
      </c>
      <c r="G48">
        <f t="shared" si="5"/>
        <v>28</v>
      </c>
      <c r="H48" s="154"/>
      <c r="I48">
        <f>BRPL_EOD!AI48+BRPL_EOD!AJ48</f>
        <v>6.34</v>
      </c>
      <c r="J48">
        <f>BYPL_EOD!AI48+BYPL_EOD!AJ48</f>
        <v>4.53</v>
      </c>
      <c r="K48">
        <f>MES_EOD!AI48+MES_EOD!AJ48</f>
        <v>1.81</v>
      </c>
      <c r="L48">
        <f>NDMC_EOD!AI48+NDMC_EOD!AJ48</f>
        <v>9.8800000000000008</v>
      </c>
      <c r="M48">
        <f>TPDDL_EOD!AI48+TPDDL_EOD!AJ48</f>
        <v>5.44</v>
      </c>
      <c r="N48">
        <f t="shared" si="0"/>
        <v>28.000000000000004</v>
      </c>
      <c r="O48" s="154">
        <f t="shared" si="1"/>
        <v>0</v>
      </c>
      <c r="P48">
        <v>6.339999999999999</v>
      </c>
      <c r="Q48">
        <v>4.5299999999999994</v>
      </c>
      <c r="R48">
        <v>1.8099999999999998</v>
      </c>
      <c r="S48">
        <v>9.879999999999999</v>
      </c>
      <c r="T48">
        <v>5.4399999999999995</v>
      </c>
      <c r="U48" s="156">
        <f t="shared" si="2"/>
        <v>27.999999999999993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182</v>
      </c>
      <c r="G49">
        <f t="shared" si="5"/>
        <v>28</v>
      </c>
      <c r="H49" s="154"/>
      <c r="I49">
        <f>BRPL_EOD!AI49+BRPL_EOD!AJ49</f>
        <v>6.34</v>
      </c>
      <c r="J49">
        <f>BYPL_EOD!AI49+BYPL_EOD!AJ49</f>
        <v>4.53</v>
      </c>
      <c r="K49">
        <f>MES_EOD!AI49+MES_EOD!AJ49</f>
        <v>1.81</v>
      </c>
      <c r="L49">
        <f>NDMC_EOD!AI49+NDMC_EOD!AJ49</f>
        <v>9.8800000000000008</v>
      </c>
      <c r="M49">
        <f>TPDDL_EOD!AI49+TPDDL_EOD!AJ49</f>
        <v>5.44</v>
      </c>
      <c r="N49">
        <f t="shared" si="0"/>
        <v>28.000000000000004</v>
      </c>
      <c r="O49" s="154">
        <f t="shared" si="1"/>
        <v>0</v>
      </c>
      <c r="P49">
        <v>6.339999999999999</v>
      </c>
      <c r="Q49">
        <v>4.5299999999999994</v>
      </c>
      <c r="R49">
        <v>1.8099999999999998</v>
      </c>
      <c r="S49">
        <v>9.879999999999999</v>
      </c>
      <c r="T49">
        <v>5.4399999999999995</v>
      </c>
      <c r="U49" s="156">
        <f t="shared" si="2"/>
        <v>27.999999999999993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182</v>
      </c>
      <c r="G50">
        <f t="shared" si="5"/>
        <v>28</v>
      </c>
      <c r="H50" s="154"/>
      <c r="I50">
        <f>BRPL_EOD!AI50+BRPL_EOD!AJ50</f>
        <v>6.34</v>
      </c>
      <c r="J50">
        <f>BYPL_EOD!AI50+BYPL_EOD!AJ50</f>
        <v>4.53</v>
      </c>
      <c r="K50">
        <f>MES_EOD!AI50+MES_EOD!AJ50</f>
        <v>1.81</v>
      </c>
      <c r="L50">
        <f>NDMC_EOD!AI50+NDMC_EOD!AJ50</f>
        <v>9.8800000000000008</v>
      </c>
      <c r="M50">
        <f>TPDDL_EOD!AI50+TPDDL_EOD!AJ50</f>
        <v>5.44</v>
      </c>
      <c r="N50">
        <f t="shared" si="0"/>
        <v>28.000000000000004</v>
      </c>
      <c r="O50" s="154">
        <f t="shared" si="1"/>
        <v>0</v>
      </c>
      <c r="P50">
        <v>6.339999999999999</v>
      </c>
      <c r="Q50">
        <v>4.5299999999999994</v>
      </c>
      <c r="R50">
        <v>1.8099999999999998</v>
      </c>
      <c r="S50">
        <v>9.879999999999999</v>
      </c>
      <c r="T50">
        <v>5.4399999999999995</v>
      </c>
      <c r="U50" s="156">
        <f t="shared" si="2"/>
        <v>27.999999999999993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182</v>
      </c>
      <c r="G51">
        <f t="shared" si="5"/>
        <v>26</v>
      </c>
      <c r="H51" s="154"/>
      <c r="I51">
        <f>BRPL_EOD!AI51+BRPL_EOD!AJ51</f>
        <v>3.96</v>
      </c>
      <c r="J51">
        <f>BYPL_EOD!AI51+BYPL_EOD!AJ51</f>
        <v>11.33</v>
      </c>
      <c r="K51">
        <f>MES_EOD!AI51+MES_EOD!AJ51</f>
        <v>1.1299999999999999</v>
      </c>
      <c r="L51">
        <f>NDMC_EOD!AI51+NDMC_EOD!AJ51</f>
        <v>6.18</v>
      </c>
      <c r="M51">
        <f>TPDDL_EOD!AI51+TPDDL_EOD!AJ51</f>
        <v>3.4</v>
      </c>
      <c r="N51">
        <f t="shared" si="0"/>
        <v>25.999999999999996</v>
      </c>
      <c r="O51" s="154">
        <f t="shared" si="1"/>
        <v>0</v>
      </c>
      <c r="P51">
        <v>3.9600000000000004</v>
      </c>
      <c r="Q51">
        <v>11.330000000000002</v>
      </c>
      <c r="R51">
        <v>1.1300000000000001</v>
      </c>
      <c r="S51">
        <v>6.1800000000000006</v>
      </c>
      <c r="T51">
        <v>3.4000000000000004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182</v>
      </c>
      <c r="G52">
        <f t="shared" si="5"/>
        <v>26</v>
      </c>
      <c r="H52" s="154"/>
      <c r="I52">
        <f>BRPL_EOD!AI52+BRPL_EOD!AJ52</f>
        <v>3.96</v>
      </c>
      <c r="J52">
        <f>BYPL_EOD!AI52+BYPL_EOD!AJ52</f>
        <v>11.33</v>
      </c>
      <c r="K52">
        <f>MES_EOD!AI52+MES_EOD!AJ52</f>
        <v>1.1299999999999999</v>
      </c>
      <c r="L52">
        <f>NDMC_EOD!AI52+NDMC_EOD!AJ52</f>
        <v>6.18</v>
      </c>
      <c r="M52">
        <f>TPDDL_EOD!AI52+TPDDL_EOD!AJ52</f>
        <v>3.4</v>
      </c>
      <c r="N52">
        <f t="shared" si="0"/>
        <v>25.999999999999996</v>
      </c>
      <c r="O52" s="154">
        <f t="shared" si="1"/>
        <v>0</v>
      </c>
      <c r="P52">
        <v>3.9600000000000004</v>
      </c>
      <c r="Q52">
        <v>11.330000000000002</v>
      </c>
      <c r="R52">
        <v>1.1300000000000001</v>
      </c>
      <c r="S52">
        <v>6.1800000000000006</v>
      </c>
      <c r="T52">
        <v>3.4000000000000004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182</v>
      </c>
      <c r="G53">
        <f t="shared" si="5"/>
        <v>26</v>
      </c>
      <c r="H53" s="154"/>
      <c r="I53">
        <f>BRPL_EOD!AI53+BRPL_EOD!AJ53</f>
        <v>3.96</v>
      </c>
      <c r="J53">
        <f>BYPL_EOD!AI53+BYPL_EOD!AJ53</f>
        <v>11.33</v>
      </c>
      <c r="K53">
        <f>MES_EOD!AI53+MES_EOD!AJ53</f>
        <v>1.1299999999999999</v>
      </c>
      <c r="L53">
        <f>NDMC_EOD!AI53+NDMC_EOD!AJ53</f>
        <v>6.18</v>
      </c>
      <c r="M53">
        <f>TPDDL_EOD!AI53+TPDDL_EOD!AJ53</f>
        <v>3.4</v>
      </c>
      <c r="N53">
        <f t="shared" si="0"/>
        <v>25.999999999999996</v>
      </c>
      <c r="O53" s="154">
        <f t="shared" si="1"/>
        <v>0</v>
      </c>
      <c r="P53">
        <v>3.9600000000000004</v>
      </c>
      <c r="Q53">
        <v>11.330000000000002</v>
      </c>
      <c r="R53">
        <v>1.1300000000000001</v>
      </c>
      <c r="S53">
        <v>6.1800000000000006</v>
      </c>
      <c r="T53">
        <v>3.4000000000000004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182</v>
      </c>
      <c r="G54">
        <f t="shared" si="5"/>
        <v>26</v>
      </c>
      <c r="H54" s="154"/>
      <c r="I54">
        <f>BRPL_EOD!AI54+BRPL_EOD!AJ54</f>
        <v>3.96</v>
      </c>
      <c r="J54">
        <f>BYPL_EOD!AI54+BYPL_EOD!AJ54</f>
        <v>11.33</v>
      </c>
      <c r="K54">
        <f>MES_EOD!AI54+MES_EOD!AJ54</f>
        <v>1.1299999999999999</v>
      </c>
      <c r="L54">
        <f>NDMC_EOD!AI54+NDMC_EOD!AJ54</f>
        <v>6.18</v>
      </c>
      <c r="M54">
        <f>TPDDL_EOD!AI54+TPDDL_EOD!AJ54</f>
        <v>3.4</v>
      </c>
      <c r="N54">
        <f t="shared" si="0"/>
        <v>25.999999999999996</v>
      </c>
      <c r="O54" s="154">
        <f t="shared" si="1"/>
        <v>0</v>
      </c>
      <c r="P54">
        <v>3.9600000000000004</v>
      </c>
      <c r="Q54">
        <v>11.330000000000002</v>
      </c>
      <c r="R54">
        <v>1.1300000000000001</v>
      </c>
      <c r="S54">
        <v>6.1800000000000006</v>
      </c>
      <c r="T54">
        <v>3.4000000000000004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26</v>
      </c>
      <c r="E55">
        <f>PPCL!P55</f>
        <v>0</v>
      </c>
      <c r="F55">
        <f t="shared" si="4"/>
        <v>182</v>
      </c>
      <c r="G55">
        <f t="shared" si="5"/>
        <v>26</v>
      </c>
      <c r="H55" s="154"/>
      <c r="I55">
        <f>BRPL_EOD!AI55+BRPL_EOD!AJ55</f>
        <v>6.16</v>
      </c>
      <c r="J55">
        <f>BYPL_EOD!AI55+BYPL_EOD!AJ55</f>
        <v>3.2</v>
      </c>
      <c r="K55">
        <f>MES_EOD!AI55+MES_EOD!AJ55</f>
        <v>1.76</v>
      </c>
      <c r="L55">
        <f>NDMC_EOD!AI55+NDMC_EOD!AJ55</f>
        <v>9.6</v>
      </c>
      <c r="M55">
        <f>TPDDL_EOD!AI55+TPDDL_EOD!AJ55</f>
        <v>5.28</v>
      </c>
      <c r="N55">
        <f t="shared" si="0"/>
        <v>26</v>
      </c>
      <c r="O55" s="154">
        <f t="shared" si="1"/>
        <v>0</v>
      </c>
      <c r="P55">
        <v>6.16</v>
      </c>
      <c r="Q55">
        <v>3.2</v>
      </c>
      <c r="R55">
        <v>1.76</v>
      </c>
      <c r="S55">
        <v>9.6</v>
      </c>
      <c r="T55">
        <v>5.28</v>
      </c>
      <c r="U55" s="156">
        <f t="shared" si="2"/>
        <v>26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26</v>
      </c>
      <c r="E56">
        <f>PPCL!P56</f>
        <v>0</v>
      </c>
      <c r="F56">
        <f t="shared" si="4"/>
        <v>182</v>
      </c>
      <c r="G56">
        <f t="shared" si="5"/>
        <v>26</v>
      </c>
      <c r="H56" s="154"/>
      <c r="I56">
        <f>BRPL_EOD!AI56+BRPL_EOD!AJ56</f>
        <v>6.16</v>
      </c>
      <c r="J56">
        <f>BYPL_EOD!AI56+BYPL_EOD!AJ56</f>
        <v>3.2</v>
      </c>
      <c r="K56">
        <f>MES_EOD!AI56+MES_EOD!AJ56</f>
        <v>1.76</v>
      </c>
      <c r="L56">
        <f>NDMC_EOD!AI56+NDMC_EOD!AJ56</f>
        <v>9.6</v>
      </c>
      <c r="M56">
        <f>TPDDL_EOD!AI56+TPDDL_EOD!AJ56</f>
        <v>5.28</v>
      </c>
      <c r="N56">
        <f t="shared" si="0"/>
        <v>26</v>
      </c>
      <c r="O56" s="154">
        <f t="shared" si="1"/>
        <v>0</v>
      </c>
      <c r="P56">
        <v>6.16</v>
      </c>
      <c r="Q56">
        <v>3.2</v>
      </c>
      <c r="R56">
        <v>1.76</v>
      </c>
      <c r="S56">
        <v>9.6</v>
      </c>
      <c r="T56">
        <v>5.28</v>
      </c>
      <c r="U56" s="156">
        <f t="shared" si="2"/>
        <v>26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26</v>
      </c>
      <c r="E57">
        <f>PPCL!P57</f>
        <v>0</v>
      </c>
      <c r="F57">
        <f t="shared" si="4"/>
        <v>182</v>
      </c>
      <c r="G57">
        <f t="shared" si="5"/>
        <v>26</v>
      </c>
      <c r="H57" s="154"/>
      <c r="I57">
        <f>BRPL_EOD!AI57+BRPL_EOD!AJ57</f>
        <v>3.96</v>
      </c>
      <c r="J57">
        <f>BYPL_EOD!AI57+BYPL_EOD!AJ57</f>
        <v>11.33</v>
      </c>
      <c r="K57">
        <f>MES_EOD!AI57+MES_EOD!AJ57</f>
        <v>1.1299999999999999</v>
      </c>
      <c r="L57">
        <f>NDMC_EOD!AI57+NDMC_EOD!AJ57</f>
        <v>6.18</v>
      </c>
      <c r="M57">
        <f>TPDDL_EOD!AI57+TPDDL_EOD!AJ57</f>
        <v>3.4</v>
      </c>
      <c r="N57">
        <f t="shared" si="0"/>
        <v>25.999999999999996</v>
      </c>
      <c r="O57" s="154">
        <f t="shared" si="1"/>
        <v>0</v>
      </c>
      <c r="P57">
        <v>3.9600000000000004</v>
      </c>
      <c r="Q57">
        <v>11.330000000000002</v>
      </c>
      <c r="R57">
        <v>1.1300000000000001</v>
      </c>
      <c r="S57">
        <v>6.1800000000000006</v>
      </c>
      <c r="T57">
        <v>3.4000000000000004</v>
      </c>
      <c r="U57" s="156">
        <f t="shared" si="2"/>
        <v>26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26</v>
      </c>
      <c r="E58">
        <f>PPCL!P58</f>
        <v>0</v>
      </c>
      <c r="F58">
        <f t="shared" si="4"/>
        <v>182</v>
      </c>
      <c r="G58">
        <f t="shared" si="5"/>
        <v>26</v>
      </c>
      <c r="H58" s="154"/>
      <c r="I58">
        <f>BRPL_EOD!AI58+BRPL_EOD!AJ58</f>
        <v>3.96</v>
      </c>
      <c r="J58">
        <f>BYPL_EOD!AI58+BYPL_EOD!AJ58</f>
        <v>11.33</v>
      </c>
      <c r="K58">
        <f>MES_EOD!AI58+MES_EOD!AJ58</f>
        <v>1.1299999999999999</v>
      </c>
      <c r="L58">
        <f>NDMC_EOD!AI58+NDMC_EOD!AJ58</f>
        <v>6.18</v>
      </c>
      <c r="M58">
        <f>TPDDL_EOD!AI58+TPDDL_EOD!AJ58</f>
        <v>3.4</v>
      </c>
      <c r="N58">
        <f t="shared" si="0"/>
        <v>25.999999999999996</v>
      </c>
      <c r="O58" s="154">
        <f t="shared" si="1"/>
        <v>0</v>
      </c>
      <c r="P58">
        <v>3.9600000000000004</v>
      </c>
      <c r="Q58">
        <v>11.330000000000002</v>
      </c>
      <c r="R58">
        <v>1.1300000000000001</v>
      </c>
      <c r="S58">
        <v>6.1800000000000006</v>
      </c>
      <c r="T58">
        <v>3.4000000000000004</v>
      </c>
      <c r="U58" s="156">
        <f t="shared" si="2"/>
        <v>26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182</v>
      </c>
      <c r="G59">
        <f t="shared" si="5"/>
        <v>25</v>
      </c>
      <c r="H59" s="154"/>
      <c r="I59">
        <f>BRPL_EOD!AI59+BRPL_EOD!AJ59</f>
        <v>6.08</v>
      </c>
      <c r="J59">
        <f>BYPL_EOD!AI59+BYPL_EOD!AJ59</f>
        <v>2.5</v>
      </c>
      <c r="K59">
        <f>MES_EOD!AI59+MES_EOD!AJ59</f>
        <v>1.74</v>
      </c>
      <c r="L59">
        <f>NDMC_EOD!AI59+NDMC_EOD!AJ59</f>
        <v>9.4700000000000006</v>
      </c>
      <c r="M59">
        <f>TPDDL_EOD!AI59+TPDDL_EOD!AJ59</f>
        <v>5.21</v>
      </c>
      <c r="N59">
        <f t="shared" si="0"/>
        <v>25</v>
      </c>
      <c r="O59" s="154">
        <f t="shared" si="1"/>
        <v>0</v>
      </c>
      <c r="P59">
        <v>6.08</v>
      </c>
      <c r="Q59">
        <v>2.5</v>
      </c>
      <c r="R59">
        <v>1.74</v>
      </c>
      <c r="S59">
        <v>9.4700000000000006</v>
      </c>
      <c r="T59">
        <v>5.21</v>
      </c>
      <c r="U59" s="156">
        <f t="shared" si="2"/>
        <v>25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25</v>
      </c>
      <c r="E60">
        <f>PPCL!P60</f>
        <v>0</v>
      </c>
      <c r="F60">
        <f t="shared" si="4"/>
        <v>182</v>
      </c>
      <c r="G60">
        <f t="shared" si="5"/>
        <v>25</v>
      </c>
      <c r="H60" s="154"/>
      <c r="I60">
        <f>BRPL_EOD!AI60+BRPL_EOD!AJ60</f>
        <v>6.08</v>
      </c>
      <c r="J60">
        <f>BYPL_EOD!AI60+BYPL_EOD!AJ60</f>
        <v>2.5</v>
      </c>
      <c r="K60">
        <f>MES_EOD!AI60+MES_EOD!AJ60</f>
        <v>1.74</v>
      </c>
      <c r="L60">
        <f>NDMC_EOD!AI60+NDMC_EOD!AJ60</f>
        <v>9.4700000000000006</v>
      </c>
      <c r="M60">
        <f>TPDDL_EOD!AI60+TPDDL_EOD!AJ60</f>
        <v>5.21</v>
      </c>
      <c r="N60">
        <f t="shared" si="0"/>
        <v>25</v>
      </c>
      <c r="O60" s="154">
        <f t="shared" si="1"/>
        <v>0</v>
      </c>
      <c r="P60">
        <v>6.08</v>
      </c>
      <c r="Q60">
        <v>2.5</v>
      </c>
      <c r="R60">
        <v>1.74</v>
      </c>
      <c r="S60">
        <v>9.4700000000000006</v>
      </c>
      <c r="T60">
        <v>5.21</v>
      </c>
      <c r="U60" s="156">
        <f t="shared" si="2"/>
        <v>25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182</v>
      </c>
      <c r="G61">
        <f t="shared" si="5"/>
        <v>25</v>
      </c>
      <c r="H61" s="154"/>
      <c r="I61">
        <f>BRPL_EOD!AI61+BRPL_EOD!AJ61</f>
        <v>6.08</v>
      </c>
      <c r="J61">
        <f>BYPL_EOD!AI61+BYPL_EOD!AJ61</f>
        <v>2.5</v>
      </c>
      <c r="K61">
        <f>MES_EOD!AI61+MES_EOD!AJ61</f>
        <v>1.74</v>
      </c>
      <c r="L61">
        <f>NDMC_EOD!AI61+NDMC_EOD!AJ61</f>
        <v>9.4700000000000006</v>
      </c>
      <c r="M61">
        <f>TPDDL_EOD!AI61+TPDDL_EOD!AJ61</f>
        <v>5.21</v>
      </c>
      <c r="N61">
        <f t="shared" si="0"/>
        <v>25</v>
      </c>
      <c r="O61" s="154">
        <f t="shared" si="1"/>
        <v>0</v>
      </c>
      <c r="P61">
        <v>6.08</v>
      </c>
      <c r="Q61">
        <v>2.5</v>
      </c>
      <c r="R61">
        <v>1.74</v>
      </c>
      <c r="S61">
        <v>9.4700000000000006</v>
      </c>
      <c r="T61">
        <v>5.21</v>
      </c>
      <c r="U61" s="156">
        <f t="shared" si="2"/>
        <v>25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25</v>
      </c>
      <c r="E62">
        <f>PPCL!P62</f>
        <v>0</v>
      </c>
      <c r="F62">
        <f t="shared" si="4"/>
        <v>182</v>
      </c>
      <c r="G62">
        <f t="shared" si="5"/>
        <v>25</v>
      </c>
      <c r="H62" s="154"/>
      <c r="I62">
        <f>BRPL_EOD!AI62+BRPL_EOD!AJ62</f>
        <v>6.08</v>
      </c>
      <c r="J62">
        <f>BYPL_EOD!AI62+BYPL_EOD!AJ62</f>
        <v>2.5</v>
      </c>
      <c r="K62">
        <f>MES_EOD!AI62+MES_EOD!AJ62</f>
        <v>1.74</v>
      </c>
      <c r="L62">
        <f>NDMC_EOD!AI62+NDMC_EOD!AJ62</f>
        <v>9.4700000000000006</v>
      </c>
      <c r="M62">
        <f>TPDDL_EOD!AI62+TPDDL_EOD!AJ62</f>
        <v>5.21</v>
      </c>
      <c r="N62">
        <f t="shared" si="0"/>
        <v>25</v>
      </c>
      <c r="O62" s="154">
        <f t="shared" si="1"/>
        <v>0</v>
      </c>
      <c r="P62">
        <v>6.08</v>
      </c>
      <c r="Q62">
        <v>2.5</v>
      </c>
      <c r="R62">
        <v>1.74</v>
      </c>
      <c r="S62">
        <v>9.4700000000000006</v>
      </c>
      <c r="T62">
        <v>5.21</v>
      </c>
      <c r="U62" s="156">
        <f t="shared" si="2"/>
        <v>25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25</v>
      </c>
      <c r="E63">
        <f>PPCL!P63</f>
        <v>0</v>
      </c>
      <c r="F63">
        <f t="shared" si="4"/>
        <v>182</v>
      </c>
      <c r="G63">
        <f t="shared" si="5"/>
        <v>25</v>
      </c>
      <c r="H63" s="154"/>
      <c r="I63">
        <f>BRPL_EOD!AI63+BRPL_EOD!AJ63</f>
        <v>6.08</v>
      </c>
      <c r="J63">
        <f>BYPL_EOD!AI63+BYPL_EOD!AJ63</f>
        <v>2.5</v>
      </c>
      <c r="K63">
        <f>MES_EOD!AI63+MES_EOD!AJ63</f>
        <v>1.74</v>
      </c>
      <c r="L63">
        <f>NDMC_EOD!AI63+NDMC_EOD!AJ63</f>
        <v>9.4700000000000006</v>
      </c>
      <c r="M63">
        <f>TPDDL_EOD!AI63+TPDDL_EOD!AJ63</f>
        <v>5.21</v>
      </c>
      <c r="N63">
        <f t="shared" si="0"/>
        <v>25</v>
      </c>
      <c r="O63" s="154">
        <f t="shared" si="1"/>
        <v>0</v>
      </c>
      <c r="P63">
        <v>6.08</v>
      </c>
      <c r="Q63">
        <v>2.5</v>
      </c>
      <c r="R63">
        <v>1.74</v>
      </c>
      <c r="S63">
        <v>9.4700000000000006</v>
      </c>
      <c r="T63">
        <v>5.21</v>
      </c>
      <c r="U63" s="156">
        <f t="shared" si="2"/>
        <v>25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25</v>
      </c>
      <c r="E64">
        <f>PPCL!P64</f>
        <v>0</v>
      </c>
      <c r="F64">
        <f t="shared" si="4"/>
        <v>182</v>
      </c>
      <c r="G64">
        <f t="shared" si="5"/>
        <v>25</v>
      </c>
      <c r="H64" s="154"/>
      <c r="I64">
        <f>BRPL_EOD!AI64+BRPL_EOD!AJ64</f>
        <v>6.08</v>
      </c>
      <c r="J64">
        <f>BYPL_EOD!AI64+BYPL_EOD!AJ64</f>
        <v>2.5</v>
      </c>
      <c r="K64">
        <f>MES_EOD!AI64+MES_EOD!AJ64</f>
        <v>1.74</v>
      </c>
      <c r="L64">
        <f>NDMC_EOD!AI64+NDMC_EOD!AJ64</f>
        <v>9.4700000000000006</v>
      </c>
      <c r="M64">
        <f>TPDDL_EOD!AI64+TPDDL_EOD!AJ64</f>
        <v>5.21</v>
      </c>
      <c r="N64">
        <f t="shared" si="0"/>
        <v>25</v>
      </c>
      <c r="O64" s="154">
        <f t="shared" si="1"/>
        <v>0</v>
      </c>
      <c r="P64">
        <v>6.08</v>
      </c>
      <c r="Q64">
        <v>2.5</v>
      </c>
      <c r="R64">
        <v>1.74</v>
      </c>
      <c r="S64">
        <v>9.4700000000000006</v>
      </c>
      <c r="T64">
        <v>5.21</v>
      </c>
      <c r="U64" s="156">
        <f t="shared" si="2"/>
        <v>25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25</v>
      </c>
      <c r="E65">
        <f>PPCL!P65</f>
        <v>0</v>
      </c>
      <c r="F65">
        <f t="shared" si="4"/>
        <v>182</v>
      </c>
      <c r="G65">
        <f t="shared" si="5"/>
        <v>25</v>
      </c>
      <c r="H65" s="154"/>
      <c r="I65">
        <f>BRPL_EOD!AI65+BRPL_EOD!AJ65</f>
        <v>6.08</v>
      </c>
      <c r="J65">
        <f>BYPL_EOD!AI65+BYPL_EOD!AJ65</f>
        <v>2.5</v>
      </c>
      <c r="K65">
        <f>MES_EOD!AI65+MES_EOD!AJ65</f>
        <v>1.74</v>
      </c>
      <c r="L65">
        <f>NDMC_EOD!AI65+NDMC_EOD!AJ65</f>
        <v>9.4700000000000006</v>
      </c>
      <c r="M65">
        <f>TPDDL_EOD!AI65+TPDDL_EOD!AJ65</f>
        <v>5.21</v>
      </c>
      <c r="N65">
        <f t="shared" si="0"/>
        <v>25</v>
      </c>
      <c r="O65" s="154">
        <f t="shared" si="1"/>
        <v>0</v>
      </c>
      <c r="P65">
        <v>6.08</v>
      </c>
      <c r="Q65">
        <v>2.5</v>
      </c>
      <c r="R65">
        <v>1.74</v>
      </c>
      <c r="S65">
        <v>9.4700000000000006</v>
      </c>
      <c r="T65">
        <v>5.21</v>
      </c>
      <c r="U65" s="156">
        <f t="shared" si="2"/>
        <v>25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25</v>
      </c>
      <c r="E66">
        <f>PPCL!P66</f>
        <v>0</v>
      </c>
      <c r="F66">
        <f t="shared" si="4"/>
        <v>182</v>
      </c>
      <c r="G66">
        <f t="shared" si="5"/>
        <v>25</v>
      </c>
      <c r="H66" s="154"/>
      <c r="I66">
        <f>BRPL_EOD!AI66+BRPL_EOD!AJ66</f>
        <v>6.16</v>
      </c>
      <c r="J66">
        <f>BYPL_EOD!AI66+BYPL_EOD!AJ66</f>
        <v>2.2000000000000002</v>
      </c>
      <c r="K66">
        <f>MES_EOD!AI66+MES_EOD!AJ66</f>
        <v>1.76</v>
      </c>
      <c r="L66">
        <f>NDMC_EOD!AI66+NDMC_EOD!AJ66</f>
        <v>9.6</v>
      </c>
      <c r="M66">
        <f>TPDDL_EOD!AI66+TPDDL_EOD!AJ66</f>
        <v>5.28</v>
      </c>
      <c r="N66">
        <f t="shared" si="0"/>
        <v>25</v>
      </c>
      <c r="O66" s="154">
        <f t="shared" si="1"/>
        <v>0</v>
      </c>
      <c r="P66">
        <v>6.16</v>
      </c>
      <c r="Q66">
        <v>2.2000000000000002</v>
      </c>
      <c r="R66">
        <v>1.76</v>
      </c>
      <c r="S66">
        <v>9.6</v>
      </c>
      <c r="T66">
        <v>5.28</v>
      </c>
      <c r="U66" s="156">
        <f t="shared" si="2"/>
        <v>25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24</v>
      </c>
      <c r="E67">
        <f>PPCL!P67</f>
        <v>0</v>
      </c>
      <c r="F67">
        <f t="shared" si="4"/>
        <v>182</v>
      </c>
      <c r="G67">
        <f t="shared" si="5"/>
        <v>24</v>
      </c>
      <c r="H67" s="154"/>
      <c r="I67">
        <f>BRPL_EOD!AI67+BRPL_EOD!AJ67</f>
        <v>5.98</v>
      </c>
      <c r="J67">
        <f>BYPL_EOD!AI67+BYPL_EOD!AJ67</f>
        <v>1.86</v>
      </c>
      <c r="K67">
        <f>MES_EOD!AI67+MES_EOD!AJ67</f>
        <v>1.71</v>
      </c>
      <c r="L67">
        <f>NDMC_EOD!AI67+NDMC_EOD!AJ67</f>
        <v>9.32</v>
      </c>
      <c r="M67">
        <f>TPDDL_EOD!AI67+TPDDL_EOD!AJ67</f>
        <v>5.13</v>
      </c>
      <c r="N67">
        <f t="shared" ref="N67:N98" si="6">SUM(I67:M67)</f>
        <v>24</v>
      </c>
      <c r="O67" s="154">
        <f t="shared" ref="O67:O98" si="7">G67-N67</f>
        <v>0</v>
      </c>
      <c r="P67">
        <v>5.98</v>
      </c>
      <c r="Q67">
        <v>1.86</v>
      </c>
      <c r="R67">
        <v>1.71</v>
      </c>
      <c r="S67">
        <v>9.32</v>
      </c>
      <c r="T67">
        <v>5.13</v>
      </c>
      <c r="U67" s="156">
        <f t="shared" ref="U67:U98" si="8">SUM(P67:T67)</f>
        <v>24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24</v>
      </c>
      <c r="E68">
        <f>PPCL!P68</f>
        <v>0</v>
      </c>
      <c r="F68">
        <f t="shared" ref="F68:F98" si="10">B68+C68</f>
        <v>182</v>
      </c>
      <c r="G68">
        <f t="shared" ref="G68:G98" si="11">D68+E68</f>
        <v>24</v>
      </c>
      <c r="H68" s="154"/>
      <c r="I68">
        <f>BRPL_EOD!AI68+BRPL_EOD!AJ68</f>
        <v>5.98</v>
      </c>
      <c r="J68">
        <f>BYPL_EOD!AI68+BYPL_EOD!AJ68</f>
        <v>1.86</v>
      </c>
      <c r="K68">
        <f>MES_EOD!AI68+MES_EOD!AJ68</f>
        <v>1.71</v>
      </c>
      <c r="L68">
        <f>NDMC_EOD!AI68+NDMC_EOD!AJ68</f>
        <v>9.32</v>
      </c>
      <c r="M68">
        <f>TPDDL_EOD!AI68+TPDDL_EOD!AJ68</f>
        <v>5.13</v>
      </c>
      <c r="N68">
        <f t="shared" si="6"/>
        <v>24</v>
      </c>
      <c r="O68" s="154">
        <f t="shared" si="7"/>
        <v>0</v>
      </c>
      <c r="P68">
        <v>5.98</v>
      </c>
      <c r="Q68">
        <v>1.86</v>
      </c>
      <c r="R68">
        <v>1.71</v>
      </c>
      <c r="S68">
        <v>9.32</v>
      </c>
      <c r="T68">
        <v>5.13</v>
      </c>
      <c r="U68" s="156">
        <f t="shared" si="8"/>
        <v>24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24</v>
      </c>
      <c r="E69">
        <f>PPCL!P69</f>
        <v>0</v>
      </c>
      <c r="F69">
        <f t="shared" si="10"/>
        <v>182</v>
      </c>
      <c r="G69">
        <f t="shared" si="11"/>
        <v>24</v>
      </c>
      <c r="H69" s="154"/>
      <c r="I69">
        <f>BRPL_EOD!AI69+BRPL_EOD!AJ69</f>
        <v>3.05</v>
      </c>
      <c r="J69">
        <f>BYPL_EOD!AI69+BYPL_EOD!AJ69</f>
        <v>12.73</v>
      </c>
      <c r="K69">
        <f>MES_EOD!AI69+MES_EOD!AJ69</f>
        <v>0.87</v>
      </c>
      <c r="L69">
        <f>NDMC_EOD!AI69+NDMC_EOD!AJ69</f>
        <v>4.75</v>
      </c>
      <c r="M69">
        <f>TPDDL_EOD!AI69+TPDDL_EOD!AJ69</f>
        <v>2.61</v>
      </c>
      <c r="N69">
        <f t="shared" si="6"/>
        <v>24.01</v>
      </c>
      <c r="O69" s="154">
        <f t="shared" si="7"/>
        <v>-1.0000000000001563E-2</v>
      </c>
      <c r="P69">
        <v>3.0487296959600161</v>
      </c>
      <c r="Q69">
        <v>12.724698042482299</v>
      </c>
      <c r="R69">
        <v>0.86963765097875878</v>
      </c>
      <c r="S69">
        <v>4.7480216576426484</v>
      </c>
      <c r="T69">
        <v>2.6089129529362762</v>
      </c>
      <c r="U69" s="156">
        <f t="shared" si="8"/>
        <v>24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24</v>
      </c>
      <c r="E70">
        <f>PPCL!P70</f>
        <v>0</v>
      </c>
      <c r="F70">
        <f t="shared" si="10"/>
        <v>182</v>
      </c>
      <c r="G70">
        <f t="shared" si="11"/>
        <v>24</v>
      </c>
      <c r="H70" s="154"/>
      <c r="I70">
        <f>BRPL_EOD!AI70+BRPL_EOD!AJ70</f>
        <v>3.05</v>
      </c>
      <c r="J70">
        <f>BYPL_EOD!AI70+BYPL_EOD!AJ70</f>
        <v>12.73</v>
      </c>
      <c r="K70">
        <f>MES_EOD!AI70+MES_EOD!AJ70</f>
        <v>0.87</v>
      </c>
      <c r="L70">
        <f>NDMC_EOD!AI70+NDMC_EOD!AJ70</f>
        <v>4.75</v>
      </c>
      <c r="M70">
        <f>TPDDL_EOD!AI70+TPDDL_EOD!AJ70</f>
        <v>2.61</v>
      </c>
      <c r="N70">
        <f t="shared" si="6"/>
        <v>24.01</v>
      </c>
      <c r="O70" s="154">
        <f t="shared" si="7"/>
        <v>-1.0000000000001563E-2</v>
      </c>
      <c r="P70">
        <v>3.0487296959600161</v>
      </c>
      <c r="Q70">
        <v>12.724698042482299</v>
      </c>
      <c r="R70">
        <v>0.86963765097875878</v>
      </c>
      <c r="S70">
        <v>4.7480216576426484</v>
      </c>
      <c r="T70">
        <v>2.6089129529362762</v>
      </c>
      <c r="U70" s="156">
        <f t="shared" si="8"/>
        <v>24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24</v>
      </c>
      <c r="E71">
        <f>PPCL!P71</f>
        <v>0</v>
      </c>
      <c r="F71">
        <f t="shared" si="10"/>
        <v>182</v>
      </c>
      <c r="G71">
        <f t="shared" si="11"/>
        <v>24</v>
      </c>
      <c r="H71" s="154"/>
      <c r="I71">
        <f>BRPL_EOD!AI71+BRPL_EOD!AJ71</f>
        <v>5.98</v>
      </c>
      <c r="J71">
        <f>BYPL_EOD!AI71+BYPL_EOD!AJ71</f>
        <v>1.86</v>
      </c>
      <c r="K71">
        <f>MES_EOD!AI71+MES_EOD!AJ71</f>
        <v>1.71</v>
      </c>
      <c r="L71">
        <f>NDMC_EOD!AI71+NDMC_EOD!AJ71</f>
        <v>9.32</v>
      </c>
      <c r="M71">
        <f>TPDDL_EOD!AI71+TPDDL_EOD!AJ71</f>
        <v>5.13</v>
      </c>
      <c r="N71">
        <f t="shared" si="6"/>
        <v>24</v>
      </c>
      <c r="O71" s="154">
        <f t="shared" si="7"/>
        <v>0</v>
      </c>
      <c r="P71">
        <v>5.98</v>
      </c>
      <c r="Q71">
        <v>1.86</v>
      </c>
      <c r="R71">
        <v>1.71</v>
      </c>
      <c r="S71">
        <v>9.32</v>
      </c>
      <c r="T71">
        <v>5.13</v>
      </c>
      <c r="U71" s="156">
        <f t="shared" si="8"/>
        <v>24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24</v>
      </c>
      <c r="E72">
        <f>PPCL!P72</f>
        <v>0</v>
      </c>
      <c r="F72">
        <f t="shared" si="10"/>
        <v>182</v>
      </c>
      <c r="G72">
        <f t="shared" si="11"/>
        <v>24</v>
      </c>
      <c r="H72" s="154"/>
      <c r="I72">
        <f>BRPL_EOD!AI72+BRPL_EOD!AJ72</f>
        <v>5.98</v>
      </c>
      <c r="J72">
        <f>BYPL_EOD!AI72+BYPL_EOD!AJ72</f>
        <v>1.86</v>
      </c>
      <c r="K72">
        <f>MES_EOD!AI72+MES_EOD!AJ72</f>
        <v>1.71</v>
      </c>
      <c r="L72">
        <f>NDMC_EOD!AI72+NDMC_EOD!AJ72</f>
        <v>9.32</v>
      </c>
      <c r="M72">
        <f>TPDDL_EOD!AI72+TPDDL_EOD!AJ72</f>
        <v>5.13</v>
      </c>
      <c r="N72">
        <f t="shared" si="6"/>
        <v>24</v>
      </c>
      <c r="O72" s="154">
        <f t="shared" si="7"/>
        <v>0</v>
      </c>
      <c r="P72">
        <v>5.98</v>
      </c>
      <c r="Q72">
        <v>1.86</v>
      </c>
      <c r="R72">
        <v>1.71</v>
      </c>
      <c r="S72">
        <v>9.32</v>
      </c>
      <c r="T72">
        <v>5.13</v>
      </c>
      <c r="U72" s="156">
        <f t="shared" si="8"/>
        <v>24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24</v>
      </c>
      <c r="E73">
        <f>PPCL!P73</f>
        <v>0</v>
      </c>
      <c r="F73">
        <f t="shared" si="10"/>
        <v>182</v>
      </c>
      <c r="G73">
        <f t="shared" si="11"/>
        <v>24</v>
      </c>
      <c r="H73" s="154"/>
      <c r="I73">
        <f>BRPL_EOD!AI73+BRPL_EOD!AJ73</f>
        <v>5.98</v>
      </c>
      <c r="J73">
        <f>BYPL_EOD!AI73+BYPL_EOD!AJ73</f>
        <v>1.86</v>
      </c>
      <c r="K73">
        <f>MES_EOD!AI73+MES_EOD!AJ73</f>
        <v>1.71</v>
      </c>
      <c r="L73">
        <f>NDMC_EOD!AI73+NDMC_EOD!AJ73</f>
        <v>9.32</v>
      </c>
      <c r="M73">
        <f>TPDDL_EOD!AI73+TPDDL_EOD!AJ73</f>
        <v>5.13</v>
      </c>
      <c r="N73">
        <f t="shared" si="6"/>
        <v>24</v>
      </c>
      <c r="O73" s="154">
        <f t="shared" si="7"/>
        <v>0</v>
      </c>
      <c r="P73">
        <v>5.98</v>
      </c>
      <c r="Q73">
        <v>1.86</v>
      </c>
      <c r="R73">
        <v>1.71</v>
      </c>
      <c r="S73">
        <v>9.32</v>
      </c>
      <c r="T73">
        <v>5.13</v>
      </c>
      <c r="U73" s="156">
        <f t="shared" si="8"/>
        <v>24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24</v>
      </c>
      <c r="E74">
        <f>PPCL!P74</f>
        <v>0</v>
      </c>
      <c r="F74">
        <f t="shared" si="10"/>
        <v>182</v>
      </c>
      <c r="G74">
        <f t="shared" si="11"/>
        <v>24</v>
      </c>
      <c r="H74" s="154"/>
      <c r="I74">
        <f>BRPL_EOD!AI74+BRPL_EOD!AJ74</f>
        <v>5.98</v>
      </c>
      <c r="J74">
        <f>BYPL_EOD!AI74+BYPL_EOD!AJ74</f>
        <v>1.86</v>
      </c>
      <c r="K74">
        <f>MES_EOD!AI74+MES_EOD!AJ74</f>
        <v>1.71</v>
      </c>
      <c r="L74">
        <f>NDMC_EOD!AI74+NDMC_EOD!AJ74</f>
        <v>9.32</v>
      </c>
      <c r="M74">
        <f>TPDDL_EOD!AI74+TPDDL_EOD!AJ74</f>
        <v>5.13</v>
      </c>
      <c r="N74">
        <f t="shared" si="6"/>
        <v>24</v>
      </c>
      <c r="O74" s="154">
        <f t="shared" si="7"/>
        <v>0</v>
      </c>
      <c r="P74">
        <v>5.98</v>
      </c>
      <c r="Q74">
        <v>1.86</v>
      </c>
      <c r="R74">
        <v>1.71</v>
      </c>
      <c r="S74">
        <v>9.32</v>
      </c>
      <c r="T74">
        <v>5.13</v>
      </c>
      <c r="U74" s="156">
        <f t="shared" si="8"/>
        <v>24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27</v>
      </c>
      <c r="E75">
        <f>PPCL!P75</f>
        <v>0</v>
      </c>
      <c r="F75">
        <f t="shared" si="10"/>
        <v>182</v>
      </c>
      <c r="G75">
        <f t="shared" si="11"/>
        <v>27</v>
      </c>
      <c r="H75" s="154"/>
      <c r="I75">
        <f>BRPL_EOD!AI75+BRPL_EOD!AJ75</f>
        <v>6.57</v>
      </c>
      <c r="J75">
        <f>BYPL_EOD!AI75+BYPL_EOD!AJ75</f>
        <v>2.68</v>
      </c>
      <c r="K75">
        <f>MES_EOD!AI75+MES_EOD!AJ75</f>
        <v>1.88</v>
      </c>
      <c r="L75">
        <f>NDMC_EOD!AI75+NDMC_EOD!AJ75</f>
        <v>10.24</v>
      </c>
      <c r="M75">
        <f>TPDDL_EOD!AI75+TPDDL_EOD!AJ75</f>
        <v>5.63</v>
      </c>
      <c r="N75">
        <f t="shared" si="6"/>
        <v>26.999999999999996</v>
      </c>
      <c r="O75" s="154">
        <f t="shared" si="7"/>
        <v>0</v>
      </c>
      <c r="P75">
        <v>6.5700000000000012</v>
      </c>
      <c r="Q75">
        <v>2.6800000000000006</v>
      </c>
      <c r="R75">
        <v>1.8800000000000001</v>
      </c>
      <c r="S75">
        <v>10.240000000000002</v>
      </c>
      <c r="T75">
        <v>5.6300000000000008</v>
      </c>
      <c r="U75" s="156">
        <f t="shared" si="8"/>
        <v>27.000000000000007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27</v>
      </c>
      <c r="E76">
        <f>PPCL!P76</f>
        <v>0</v>
      </c>
      <c r="F76">
        <f t="shared" si="10"/>
        <v>182</v>
      </c>
      <c r="G76">
        <f t="shared" si="11"/>
        <v>27</v>
      </c>
      <c r="H76" s="154"/>
      <c r="I76">
        <f>BRPL_EOD!AI76+BRPL_EOD!AJ76</f>
        <v>6.57</v>
      </c>
      <c r="J76">
        <f>BYPL_EOD!AI76+BYPL_EOD!AJ76</f>
        <v>2.68</v>
      </c>
      <c r="K76">
        <f>MES_EOD!AI76+MES_EOD!AJ76</f>
        <v>1.88</v>
      </c>
      <c r="L76">
        <f>NDMC_EOD!AI76+NDMC_EOD!AJ76</f>
        <v>10.24</v>
      </c>
      <c r="M76">
        <f>TPDDL_EOD!AI76+TPDDL_EOD!AJ76</f>
        <v>5.63</v>
      </c>
      <c r="N76">
        <f t="shared" si="6"/>
        <v>26.999999999999996</v>
      </c>
      <c r="O76" s="154">
        <f t="shared" si="7"/>
        <v>0</v>
      </c>
      <c r="P76">
        <v>6.5700000000000012</v>
      </c>
      <c r="Q76">
        <v>2.6800000000000006</v>
      </c>
      <c r="R76">
        <v>1.8800000000000001</v>
      </c>
      <c r="S76">
        <v>10.240000000000002</v>
      </c>
      <c r="T76">
        <v>5.6300000000000008</v>
      </c>
      <c r="U76" s="156">
        <f t="shared" si="8"/>
        <v>27.000000000000007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27</v>
      </c>
      <c r="E77">
        <f>PPCL!P77</f>
        <v>0</v>
      </c>
      <c r="F77">
        <f t="shared" si="10"/>
        <v>182</v>
      </c>
      <c r="G77">
        <f t="shared" si="11"/>
        <v>27</v>
      </c>
      <c r="H77" s="154"/>
      <c r="I77">
        <f>BRPL_EOD!AI77+BRPL_EOD!AJ77</f>
        <v>6.57</v>
      </c>
      <c r="J77">
        <f>BYPL_EOD!AI77+BYPL_EOD!AJ77</f>
        <v>2.68</v>
      </c>
      <c r="K77">
        <f>MES_EOD!AI77+MES_EOD!AJ77</f>
        <v>1.88</v>
      </c>
      <c r="L77">
        <f>NDMC_EOD!AI77+NDMC_EOD!AJ77</f>
        <v>10.24</v>
      </c>
      <c r="M77">
        <f>TPDDL_EOD!AI77+TPDDL_EOD!AJ77</f>
        <v>5.63</v>
      </c>
      <c r="N77">
        <f t="shared" si="6"/>
        <v>26.999999999999996</v>
      </c>
      <c r="O77" s="154">
        <f t="shared" si="7"/>
        <v>0</v>
      </c>
      <c r="P77">
        <v>6.5700000000000012</v>
      </c>
      <c r="Q77">
        <v>2.6800000000000006</v>
      </c>
      <c r="R77">
        <v>1.8800000000000001</v>
      </c>
      <c r="S77">
        <v>10.240000000000002</v>
      </c>
      <c r="T77">
        <v>5.6300000000000008</v>
      </c>
      <c r="U77" s="156">
        <f t="shared" si="8"/>
        <v>27.000000000000007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182</v>
      </c>
      <c r="G78">
        <f t="shared" si="11"/>
        <v>30</v>
      </c>
      <c r="H78" s="154"/>
      <c r="I78">
        <f>BRPL_EOD!AI78+BRPL_EOD!AJ78</f>
        <v>7.07</v>
      </c>
      <c r="J78">
        <f>BYPL_EOD!AI78+BYPL_EOD!AJ78</f>
        <v>4.0199999999999996</v>
      </c>
      <c r="K78">
        <f>MES_EOD!AI78+MES_EOD!AJ78</f>
        <v>2</v>
      </c>
      <c r="L78">
        <f>NDMC_EOD!AI78+NDMC_EOD!AJ78</f>
        <v>10.91</v>
      </c>
      <c r="M78">
        <f>TPDDL_EOD!AI78+TPDDL_EOD!AJ78</f>
        <v>6</v>
      </c>
      <c r="N78">
        <f t="shared" si="6"/>
        <v>30</v>
      </c>
      <c r="O78" s="154">
        <f t="shared" si="7"/>
        <v>0</v>
      </c>
      <c r="P78">
        <v>7.07</v>
      </c>
      <c r="Q78">
        <v>4.0199999999999996</v>
      </c>
      <c r="R78">
        <v>2</v>
      </c>
      <c r="S78">
        <v>10.91</v>
      </c>
      <c r="T78">
        <v>6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185</v>
      </c>
      <c r="G79">
        <f t="shared" si="11"/>
        <v>30</v>
      </c>
      <c r="H79" s="154"/>
      <c r="I79">
        <f>BRPL_EOD!AI79+BRPL_EOD!AJ79</f>
        <v>7.07</v>
      </c>
      <c r="J79">
        <f>BYPL_EOD!AI79+BYPL_EOD!AJ79</f>
        <v>4.0199999999999996</v>
      </c>
      <c r="K79">
        <f>MES_EOD!AI79+MES_EOD!AJ79</f>
        <v>2</v>
      </c>
      <c r="L79">
        <f>NDMC_EOD!AI79+NDMC_EOD!AJ79</f>
        <v>10.91</v>
      </c>
      <c r="M79">
        <f>TPDDL_EOD!AI79+TPDDL_EOD!AJ79</f>
        <v>6</v>
      </c>
      <c r="N79">
        <f t="shared" si="6"/>
        <v>30</v>
      </c>
      <c r="O79" s="154">
        <f t="shared" si="7"/>
        <v>0</v>
      </c>
      <c r="P79">
        <v>7.07</v>
      </c>
      <c r="Q79">
        <v>4.0199999999999996</v>
      </c>
      <c r="R79">
        <v>2</v>
      </c>
      <c r="S79">
        <v>10.91</v>
      </c>
      <c r="T79">
        <v>6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185</v>
      </c>
      <c r="G80">
        <f t="shared" si="11"/>
        <v>30</v>
      </c>
      <c r="H80" s="154"/>
      <c r="I80">
        <f>BRPL_EOD!AI80+BRPL_EOD!AJ80</f>
        <v>7.07</v>
      </c>
      <c r="J80">
        <f>BYPL_EOD!AI80+BYPL_EOD!AJ80</f>
        <v>4.0199999999999996</v>
      </c>
      <c r="K80">
        <f>MES_EOD!AI80+MES_EOD!AJ80</f>
        <v>2</v>
      </c>
      <c r="L80">
        <f>NDMC_EOD!AI80+NDMC_EOD!AJ80</f>
        <v>10.91</v>
      </c>
      <c r="M80">
        <f>TPDDL_EOD!AI80+TPDDL_EOD!AJ80</f>
        <v>6</v>
      </c>
      <c r="N80">
        <f t="shared" si="6"/>
        <v>30</v>
      </c>
      <c r="O80" s="154">
        <f t="shared" si="7"/>
        <v>0</v>
      </c>
      <c r="P80">
        <v>7.07</v>
      </c>
      <c r="Q80">
        <v>4.0199999999999996</v>
      </c>
      <c r="R80">
        <v>2</v>
      </c>
      <c r="S80">
        <v>10.91</v>
      </c>
      <c r="T80">
        <v>6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185</v>
      </c>
      <c r="G81">
        <f t="shared" si="11"/>
        <v>30</v>
      </c>
      <c r="H81" s="154"/>
      <c r="I81">
        <f>BRPL_EOD!AI81+BRPL_EOD!AJ81</f>
        <v>7.07</v>
      </c>
      <c r="J81">
        <f>BYPL_EOD!AI81+BYPL_EOD!AJ81</f>
        <v>4.0199999999999996</v>
      </c>
      <c r="K81">
        <f>MES_EOD!AI81+MES_EOD!AJ81</f>
        <v>2</v>
      </c>
      <c r="L81">
        <f>NDMC_EOD!AI81+NDMC_EOD!AJ81</f>
        <v>10.91</v>
      </c>
      <c r="M81">
        <f>TPDDL_EOD!AI81+TPDDL_EOD!AJ81</f>
        <v>6</v>
      </c>
      <c r="N81">
        <f t="shared" si="6"/>
        <v>30</v>
      </c>
      <c r="O81" s="154">
        <f t="shared" si="7"/>
        <v>0</v>
      </c>
      <c r="P81">
        <v>7.07</v>
      </c>
      <c r="Q81">
        <v>4.0199999999999996</v>
      </c>
      <c r="R81">
        <v>2</v>
      </c>
      <c r="S81">
        <v>10.91</v>
      </c>
      <c r="T81">
        <v>6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185</v>
      </c>
      <c r="G82">
        <f t="shared" si="11"/>
        <v>30</v>
      </c>
      <c r="H82" s="154"/>
      <c r="I82">
        <f>BRPL_EOD!AI82+BRPL_EOD!AJ82</f>
        <v>7.07</v>
      </c>
      <c r="J82">
        <f>BYPL_EOD!AI82+BYPL_EOD!AJ82</f>
        <v>4.0199999999999996</v>
      </c>
      <c r="K82">
        <f>MES_EOD!AI82+MES_EOD!AJ82</f>
        <v>2</v>
      </c>
      <c r="L82">
        <f>NDMC_EOD!AI82+NDMC_EOD!AJ82</f>
        <v>10.91</v>
      </c>
      <c r="M82">
        <f>TPDDL_EOD!AI82+TPDDL_EOD!AJ82</f>
        <v>6</v>
      </c>
      <c r="N82">
        <f t="shared" si="6"/>
        <v>30</v>
      </c>
      <c r="O82" s="154">
        <f t="shared" si="7"/>
        <v>0</v>
      </c>
      <c r="P82">
        <v>7.07</v>
      </c>
      <c r="Q82">
        <v>4.0199999999999996</v>
      </c>
      <c r="R82">
        <v>2</v>
      </c>
      <c r="S82">
        <v>10.91</v>
      </c>
      <c r="T82">
        <v>6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185</v>
      </c>
      <c r="G83">
        <f t="shared" si="11"/>
        <v>30</v>
      </c>
      <c r="H83" s="154"/>
      <c r="I83">
        <f>BRPL_EOD!AI83+BRPL_EOD!AJ83</f>
        <v>7.07</v>
      </c>
      <c r="J83">
        <f>BYPL_EOD!AI83+BYPL_EOD!AJ83</f>
        <v>4.0199999999999996</v>
      </c>
      <c r="K83">
        <f>MES_EOD!AI83+MES_EOD!AJ83</f>
        <v>2</v>
      </c>
      <c r="L83">
        <f>NDMC_EOD!AI83+NDMC_EOD!AJ83</f>
        <v>10.91</v>
      </c>
      <c r="M83">
        <f>TPDDL_EOD!AI83+TPDDL_EOD!AJ83</f>
        <v>6</v>
      </c>
      <c r="N83">
        <f t="shared" si="6"/>
        <v>30</v>
      </c>
      <c r="O83" s="154">
        <f t="shared" si="7"/>
        <v>0</v>
      </c>
      <c r="P83">
        <v>7.07</v>
      </c>
      <c r="Q83">
        <v>4.0199999999999996</v>
      </c>
      <c r="R83">
        <v>2</v>
      </c>
      <c r="S83">
        <v>10.91</v>
      </c>
      <c r="T83">
        <v>6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185</v>
      </c>
      <c r="G84">
        <f t="shared" si="11"/>
        <v>30</v>
      </c>
      <c r="H84" s="154"/>
      <c r="I84">
        <f>BRPL_EOD!AI84+BRPL_EOD!AJ84</f>
        <v>7.07</v>
      </c>
      <c r="J84">
        <f>BYPL_EOD!AI84+BYPL_EOD!AJ84</f>
        <v>4.0199999999999996</v>
      </c>
      <c r="K84">
        <f>MES_EOD!AI84+MES_EOD!AJ84</f>
        <v>2</v>
      </c>
      <c r="L84">
        <f>NDMC_EOD!AI84+NDMC_EOD!AJ84</f>
        <v>10.91</v>
      </c>
      <c r="M84">
        <f>TPDDL_EOD!AI84+TPDDL_EOD!AJ84</f>
        <v>6</v>
      </c>
      <c r="N84">
        <f t="shared" si="6"/>
        <v>30</v>
      </c>
      <c r="O84" s="154">
        <f t="shared" si="7"/>
        <v>0</v>
      </c>
      <c r="P84">
        <v>7.07</v>
      </c>
      <c r="Q84">
        <v>4.0199999999999996</v>
      </c>
      <c r="R84">
        <v>2</v>
      </c>
      <c r="S84">
        <v>10.91</v>
      </c>
      <c r="T84">
        <v>6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185</v>
      </c>
      <c r="G85">
        <f t="shared" si="11"/>
        <v>30</v>
      </c>
      <c r="H85" s="154"/>
      <c r="I85">
        <f>BRPL_EOD!AI85+BRPL_EOD!AJ85</f>
        <v>7.07</v>
      </c>
      <c r="J85">
        <f>BYPL_EOD!AI85+BYPL_EOD!AJ85</f>
        <v>4.0199999999999996</v>
      </c>
      <c r="K85">
        <f>MES_EOD!AI85+MES_EOD!AJ85</f>
        <v>2</v>
      </c>
      <c r="L85">
        <f>NDMC_EOD!AI85+NDMC_EOD!AJ85</f>
        <v>10.91</v>
      </c>
      <c r="M85">
        <f>TPDDL_EOD!AI85+TPDDL_EOD!AJ85</f>
        <v>6</v>
      </c>
      <c r="N85">
        <f t="shared" si="6"/>
        <v>30</v>
      </c>
      <c r="O85" s="154">
        <f t="shared" si="7"/>
        <v>0</v>
      </c>
      <c r="P85">
        <v>7.07</v>
      </c>
      <c r="Q85">
        <v>4.0199999999999996</v>
      </c>
      <c r="R85">
        <v>2</v>
      </c>
      <c r="S85">
        <v>10.91</v>
      </c>
      <c r="T85">
        <v>6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185</v>
      </c>
      <c r="G86">
        <f t="shared" si="11"/>
        <v>30</v>
      </c>
      <c r="H86" s="154"/>
      <c r="I86">
        <f>BRPL_EOD!AI86+BRPL_EOD!AJ86</f>
        <v>4.57</v>
      </c>
      <c r="J86">
        <f>BYPL_EOD!AI86+BYPL_EOD!AJ86</f>
        <v>13.07</v>
      </c>
      <c r="K86">
        <f>MES_EOD!AI86+MES_EOD!AJ86</f>
        <v>1.31</v>
      </c>
      <c r="L86">
        <f>NDMC_EOD!AI86+NDMC_EOD!AJ86</f>
        <v>7.13</v>
      </c>
      <c r="M86">
        <f>TPDDL_EOD!AI86+TPDDL_EOD!AJ86</f>
        <v>3.92</v>
      </c>
      <c r="N86">
        <f t="shared" si="6"/>
        <v>30</v>
      </c>
      <c r="O86" s="154">
        <f t="shared" si="7"/>
        <v>0</v>
      </c>
      <c r="P86">
        <v>4.57</v>
      </c>
      <c r="Q86">
        <v>13.07</v>
      </c>
      <c r="R86">
        <v>1.31</v>
      </c>
      <c r="S86">
        <v>7.13</v>
      </c>
      <c r="T86">
        <v>3.92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185</v>
      </c>
      <c r="G87">
        <f t="shared" si="11"/>
        <v>31</v>
      </c>
      <c r="H87" s="154"/>
      <c r="I87">
        <f>BRPL_EOD!AI87+BRPL_EOD!AJ87</f>
        <v>4.7300000000000004</v>
      </c>
      <c r="J87">
        <f>BYPL_EOD!AI87+BYPL_EOD!AJ87</f>
        <v>13.5</v>
      </c>
      <c r="K87">
        <f>MES_EOD!AI87+MES_EOD!AJ87</f>
        <v>1.35</v>
      </c>
      <c r="L87">
        <f>NDMC_EOD!AI87+NDMC_EOD!AJ87</f>
        <v>7.37</v>
      </c>
      <c r="M87">
        <f>TPDDL_EOD!AI87+TPDDL_EOD!AJ87</f>
        <v>4.05</v>
      </c>
      <c r="N87">
        <f t="shared" si="6"/>
        <v>31.000000000000004</v>
      </c>
      <c r="O87" s="154">
        <f t="shared" si="7"/>
        <v>0</v>
      </c>
      <c r="P87">
        <v>4.7299999999999995</v>
      </c>
      <c r="Q87">
        <v>13.499999999999998</v>
      </c>
      <c r="R87">
        <v>1.3499999999999999</v>
      </c>
      <c r="S87">
        <v>7.3699999999999992</v>
      </c>
      <c r="T87">
        <v>4.0499999999999989</v>
      </c>
      <c r="U87" s="156">
        <f t="shared" si="8"/>
        <v>30.999999999999993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185</v>
      </c>
      <c r="G88">
        <f t="shared" si="11"/>
        <v>31</v>
      </c>
      <c r="H88" s="154"/>
      <c r="I88">
        <f>BRPL_EOD!AI88+BRPL_EOD!AJ88</f>
        <v>4.7300000000000004</v>
      </c>
      <c r="J88">
        <f>BYPL_EOD!AI88+BYPL_EOD!AJ88</f>
        <v>13.5</v>
      </c>
      <c r="K88">
        <f>MES_EOD!AI88+MES_EOD!AJ88</f>
        <v>1.35</v>
      </c>
      <c r="L88">
        <f>NDMC_EOD!AI88+NDMC_EOD!AJ88</f>
        <v>7.37</v>
      </c>
      <c r="M88">
        <f>TPDDL_EOD!AI88+TPDDL_EOD!AJ88</f>
        <v>4.05</v>
      </c>
      <c r="N88">
        <f t="shared" si="6"/>
        <v>31.000000000000004</v>
      </c>
      <c r="O88" s="154">
        <f t="shared" si="7"/>
        <v>0</v>
      </c>
      <c r="P88">
        <v>4.7299999999999995</v>
      </c>
      <c r="Q88">
        <v>13.499999999999998</v>
      </c>
      <c r="R88">
        <v>1.3499999999999999</v>
      </c>
      <c r="S88">
        <v>7.3699999999999992</v>
      </c>
      <c r="T88">
        <v>4.0499999999999989</v>
      </c>
      <c r="U88" s="156">
        <f t="shared" si="8"/>
        <v>30.999999999999993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185</v>
      </c>
      <c r="G89">
        <f t="shared" si="11"/>
        <v>31</v>
      </c>
      <c r="H89" s="154"/>
      <c r="I89">
        <f>BRPL_EOD!AI89+BRPL_EOD!AJ89</f>
        <v>7.71</v>
      </c>
      <c r="J89">
        <f>BYPL_EOD!AI89+BYPL_EOD!AJ89</f>
        <v>4.38</v>
      </c>
      <c r="K89">
        <f>MES_EOD!AI89+MES_EOD!AJ89</f>
        <v>2</v>
      </c>
      <c r="L89">
        <f>NDMC_EOD!AI89+NDMC_EOD!AJ89</f>
        <v>10.91</v>
      </c>
      <c r="M89">
        <f>TPDDL_EOD!AI89+TPDDL_EOD!AJ89</f>
        <v>6</v>
      </c>
      <c r="N89">
        <f t="shared" si="6"/>
        <v>31</v>
      </c>
      <c r="O89" s="154">
        <f t="shared" si="7"/>
        <v>0</v>
      </c>
      <c r="P89">
        <v>7.71</v>
      </c>
      <c r="Q89">
        <v>4.38</v>
      </c>
      <c r="R89">
        <v>2</v>
      </c>
      <c r="S89">
        <v>10.91</v>
      </c>
      <c r="T89">
        <v>6</v>
      </c>
      <c r="U89" s="156">
        <f t="shared" si="8"/>
        <v>31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185</v>
      </c>
      <c r="G90">
        <f t="shared" si="11"/>
        <v>31</v>
      </c>
      <c r="H90" s="154"/>
      <c r="I90">
        <f>BRPL_EOD!AI90+BRPL_EOD!AJ90</f>
        <v>7.71</v>
      </c>
      <c r="J90">
        <f>BYPL_EOD!AI90+BYPL_EOD!AJ90</f>
        <v>4.38</v>
      </c>
      <c r="K90">
        <f>MES_EOD!AI90+MES_EOD!AJ90</f>
        <v>2</v>
      </c>
      <c r="L90">
        <f>NDMC_EOD!AI90+NDMC_EOD!AJ90</f>
        <v>10.91</v>
      </c>
      <c r="M90">
        <f>TPDDL_EOD!AI90+TPDDL_EOD!AJ90</f>
        <v>6</v>
      </c>
      <c r="N90">
        <f t="shared" si="6"/>
        <v>31</v>
      </c>
      <c r="O90" s="154">
        <f t="shared" si="7"/>
        <v>0</v>
      </c>
      <c r="P90">
        <v>7.71</v>
      </c>
      <c r="Q90">
        <v>4.38</v>
      </c>
      <c r="R90">
        <v>2</v>
      </c>
      <c r="S90">
        <v>10.91</v>
      </c>
      <c r="T90">
        <v>6</v>
      </c>
      <c r="U90" s="156">
        <f t="shared" si="8"/>
        <v>31</v>
      </c>
      <c r="V90" s="154">
        <f t="shared" si="9"/>
        <v>0</v>
      </c>
    </row>
    <row r="91" spans="1:22">
      <c r="A91" t="s">
        <v>133</v>
      </c>
      <c r="B91">
        <f>PPCL!D91</f>
        <v>190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190</v>
      </c>
      <c r="G91">
        <f t="shared" si="11"/>
        <v>31</v>
      </c>
      <c r="H91" s="154"/>
      <c r="I91">
        <f>BRPL_EOD!AI91+BRPL_EOD!AJ91</f>
        <v>7.71</v>
      </c>
      <c r="J91">
        <f>BYPL_EOD!AI91+BYPL_EOD!AJ91</f>
        <v>4.38</v>
      </c>
      <c r="K91">
        <f>MES_EOD!AI91+MES_EOD!AJ91</f>
        <v>2</v>
      </c>
      <c r="L91">
        <f>NDMC_EOD!AI91+NDMC_EOD!AJ91</f>
        <v>10.91</v>
      </c>
      <c r="M91">
        <f>TPDDL_EOD!AI91+TPDDL_EOD!AJ91</f>
        <v>6</v>
      </c>
      <c r="N91">
        <f t="shared" si="6"/>
        <v>31</v>
      </c>
      <c r="O91" s="154">
        <f t="shared" si="7"/>
        <v>0</v>
      </c>
      <c r="P91">
        <v>7.71</v>
      </c>
      <c r="Q91">
        <v>4.38</v>
      </c>
      <c r="R91">
        <v>2</v>
      </c>
      <c r="S91">
        <v>10.91</v>
      </c>
      <c r="T91">
        <v>6</v>
      </c>
      <c r="U91" s="156">
        <f t="shared" si="8"/>
        <v>31</v>
      </c>
      <c r="V91" s="154">
        <f t="shared" si="9"/>
        <v>0</v>
      </c>
    </row>
    <row r="92" spans="1:22">
      <c r="A92" t="s">
        <v>134</v>
      </c>
      <c r="B92">
        <f>PPCL!D92</f>
        <v>190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190</v>
      </c>
      <c r="G92">
        <f t="shared" si="11"/>
        <v>31</v>
      </c>
      <c r="H92" s="154"/>
      <c r="I92">
        <f>BRPL_EOD!AI92+BRPL_EOD!AJ92</f>
        <v>7.71</v>
      </c>
      <c r="J92">
        <f>BYPL_EOD!AI92+BYPL_EOD!AJ92</f>
        <v>4.38</v>
      </c>
      <c r="K92">
        <f>MES_EOD!AI92+MES_EOD!AJ92</f>
        <v>2</v>
      </c>
      <c r="L92">
        <f>NDMC_EOD!AI92+NDMC_EOD!AJ92</f>
        <v>10.91</v>
      </c>
      <c r="M92">
        <f>TPDDL_EOD!AI92+TPDDL_EOD!AJ92</f>
        <v>6</v>
      </c>
      <c r="N92">
        <f t="shared" si="6"/>
        <v>31</v>
      </c>
      <c r="O92" s="154">
        <f t="shared" si="7"/>
        <v>0</v>
      </c>
      <c r="P92">
        <v>7.71</v>
      </c>
      <c r="Q92">
        <v>4.38</v>
      </c>
      <c r="R92">
        <v>2</v>
      </c>
      <c r="S92">
        <v>10.91</v>
      </c>
      <c r="T92">
        <v>6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190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190</v>
      </c>
      <c r="G93">
        <f t="shared" si="11"/>
        <v>32</v>
      </c>
      <c r="H93" s="154"/>
      <c r="I93">
        <f>BRPL_EOD!AI93+BRPL_EOD!AJ93</f>
        <v>8.35</v>
      </c>
      <c r="J93">
        <f>BYPL_EOD!AI93+BYPL_EOD!AJ93</f>
        <v>4.74</v>
      </c>
      <c r="K93">
        <f>MES_EOD!AI93+MES_EOD!AJ93</f>
        <v>2</v>
      </c>
      <c r="L93">
        <f>NDMC_EOD!AI93+NDMC_EOD!AJ93</f>
        <v>10.91</v>
      </c>
      <c r="M93">
        <f>TPDDL_EOD!AI93+TPDDL_EOD!AJ93</f>
        <v>6</v>
      </c>
      <c r="N93">
        <f t="shared" si="6"/>
        <v>32</v>
      </c>
      <c r="O93" s="154">
        <f t="shared" si="7"/>
        <v>0</v>
      </c>
      <c r="P93">
        <v>8.35</v>
      </c>
      <c r="Q93">
        <v>4.74</v>
      </c>
      <c r="R93">
        <v>2</v>
      </c>
      <c r="S93">
        <v>10.91</v>
      </c>
      <c r="T93">
        <v>6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190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190</v>
      </c>
      <c r="G94">
        <f t="shared" si="11"/>
        <v>32</v>
      </c>
      <c r="H94" s="154"/>
      <c r="I94">
        <f>BRPL_EOD!AI94+BRPL_EOD!AJ94</f>
        <v>8.35</v>
      </c>
      <c r="J94">
        <f>BYPL_EOD!AI94+BYPL_EOD!AJ94</f>
        <v>4.74</v>
      </c>
      <c r="K94">
        <f>MES_EOD!AI94+MES_EOD!AJ94</f>
        <v>2</v>
      </c>
      <c r="L94">
        <f>NDMC_EOD!AI94+NDMC_EOD!AJ94</f>
        <v>10.91</v>
      </c>
      <c r="M94">
        <f>TPDDL_EOD!AI94+TPDDL_EOD!AJ94</f>
        <v>6</v>
      </c>
      <c r="N94">
        <f t="shared" si="6"/>
        <v>32</v>
      </c>
      <c r="O94" s="154">
        <f t="shared" si="7"/>
        <v>0</v>
      </c>
      <c r="P94">
        <v>8.35</v>
      </c>
      <c r="Q94">
        <v>4.74</v>
      </c>
      <c r="R94">
        <v>2</v>
      </c>
      <c r="S94">
        <v>10.91</v>
      </c>
      <c r="T94">
        <v>6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190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190</v>
      </c>
      <c r="G95">
        <f t="shared" si="11"/>
        <v>32</v>
      </c>
      <c r="H95" s="154"/>
      <c r="I95">
        <f>BRPL_EOD!AI95+BRPL_EOD!AJ95</f>
        <v>8.35</v>
      </c>
      <c r="J95">
        <f>BYPL_EOD!AI95+BYPL_EOD!AJ95</f>
        <v>4.74</v>
      </c>
      <c r="K95">
        <f>MES_EOD!AI95+MES_EOD!AJ95</f>
        <v>2</v>
      </c>
      <c r="L95">
        <f>NDMC_EOD!AI95+NDMC_EOD!AJ95</f>
        <v>10.91</v>
      </c>
      <c r="M95">
        <f>TPDDL_EOD!AI95+TPDDL_EOD!AJ95</f>
        <v>6</v>
      </c>
      <c r="N95">
        <f t="shared" si="6"/>
        <v>32</v>
      </c>
      <c r="O95" s="154">
        <f t="shared" si="7"/>
        <v>0</v>
      </c>
      <c r="P95">
        <v>8.35</v>
      </c>
      <c r="Q95">
        <v>4.74</v>
      </c>
      <c r="R95">
        <v>2</v>
      </c>
      <c r="S95">
        <v>10.91</v>
      </c>
      <c r="T95">
        <v>6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190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190</v>
      </c>
      <c r="G96">
        <f t="shared" si="11"/>
        <v>32</v>
      </c>
      <c r="H96" s="154"/>
      <c r="I96">
        <f>BRPL_EOD!AI96+BRPL_EOD!AJ96</f>
        <v>8.35</v>
      </c>
      <c r="J96">
        <f>BYPL_EOD!AI96+BYPL_EOD!AJ96</f>
        <v>4.74</v>
      </c>
      <c r="K96">
        <f>MES_EOD!AI96+MES_EOD!AJ96</f>
        <v>2</v>
      </c>
      <c r="L96">
        <f>NDMC_EOD!AI96+NDMC_EOD!AJ96</f>
        <v>10.91</v>
      </c>
      <c r="M96">
        <f>TPDDL_EOD!AI96+TPDDL_EOD!AJ96</f>
        <v>6</v>
      </c>
      <c r="N96">
        <f t="shared" si="6"/>
        <v>32</v>
      </c>
      <c r="O96" s="154">
        <f t="shared" si="7"/>
        <v>0</v>
      </c>
      <c r="P96">
        <v>8.35</v>
      </c>
      <c r="Q96">
        <v>4.74</v>
      </c>
      <c r="R96">
        <v>2</v>
      </c>
      <c r="S96">
        <v>10.91</v>
      </c>
      <c r="T96">
        <v>6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190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190</v>
      </c>
      <c r="G97">
        <f t="shared" si="11"/>
        <v>32</v>
      </c>
      <c r="H97" s="154"/>
      <c r="I97">
        <f>BRPL_EOD!AI97+BRPL_EOD!AJ97</f>
        <v>8.35</v>
      </c>
      <c r="J97">
        <f>BYPL_EOD!AI97+BYPL_EOD!AJ97</f>
        <v>4.74</v>
      </c>
      <c r="K97">
        <f>MES_EOD!AI97+MES_EOD!AJ97</f>
        <v>2</v>
      </c>
      <c r="L97">
        <f>NDMC_EOD!AI97+NDMC_EOD!AJ97</f>
        <v>10.91</v>
      </c>
      <c r="M97">
        <f>TPDDL_EOD!AI97+TPDDL_EOD!AJ97</f>
        <v>6</v>
      </c>
      <c r="N97">
        <f t="shared" si="6"/>
        <v>32</v>
      </c>
      <c r="O97" s="154">
        <f t="shared" si="7"/>
        <v>0</v>
      </c>
      <c r="P97">
        <v>8.35</v>
      </c>
      <c r="Q97">
        <v>4.74</v>
      </c>
      <c r="R97">
        <v>2</v>
      </c>
      <c r="S97">
        <v>10.91</v>
      </c>
      <c r="T97">
        <v>6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190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190</v>
      </c>
      <c r="G98">
        <f t="shared" si="11"/>
        <v>32</v>
      </c>
      <c r="H98" s="154"/>
      <c r="I98">
        <f>BRPL_EOD!AI98+BRPL_EOD!AJ98</f>
        <v>8.35</v>
      </c>
      <c r="J98">
        <f>BYPL_EOD!AI98+BYPL_EOD!AJ98</f>
        <v>4.74</v>
      </c>
      <c r="K98">
        <f>MES_EOD!AI98+MES_EOD!AJ98</f>
        <v>2</v>
      </c>
      <c r="L98">
        <f>NDMC_EOD!AI98+NDMC_EOD!AJ98</f>
        <v>10.91</v>
      </c>
      <c r="M98">
        <f>TPDDL_EOD!AI98+TPDDL_EOD!AJ98</f>
        <v>6</v>
      </c>
      <c r="N98">
        <f t="shared" si="6"/>
        <v>32</v>
      </c>
      <c r="O98" s="154">
        <f t="shared" si="7"/>
        <v>0</v>
      </c>
      <c r="P98">
        <v>8.35</v>
      </c>
      <c r="Q98">
        <v>4.74</v>
      </c>
      <c r="R98">
        <v>2</v>
      </c>
      <c r="S98">
        <v>10.91</v>
      </c>
      <c r="T98">
        <v>6</v>
      </c>
      <c r="U98" s="156">
        <f t="shared" si="8"/>
        <v>32</v>
      </c>
      <c r="V98" s="154">
        <f t="shared" si="9"/>
        <v>0</v>
      </c>
    </row>
    <row r="99" spans="1:22">
      <c r="A99" s="156" t="s">
        <v>350</v>
      </c>
      <c r="B99" s="156">
        <f>SUM(B3:B98)/4000</f>
        <v>4.4660000000000002</v>
      </c>
      <c r="C99" s="156">
        <f t="shared" ref="C99:U99" si="12">SUM(C3:C98)/4000</f>
        <v>0</v>
      </c>
      <c r="D99" s="156">
        <f t="shared" si="12"/>
        <v>0.74624999999999997</v>
      </c>
      <c r="E99" s="156">
        <f t="shared" si="12"/>
        <v>0</v>
      </c>
      <c r="F99" s="156">
        <f t="shared" si="12"/>
        <v>4.4660000000000002</v>
      </c>
      <c r="G99" s="156">
        <f t="shared" si="12"/>
        <v>0.74624999999999997</v>
      </c>
      <c r="H99" s="156"/>
      <c r="I99" s="156">
        <f t="shared" si="12"/>
        <v>0.18734750000000019</v>
      </c>
      <c r="J99" s="156">
        <f t="shared" si="12"/>
        <v>0.13019499999999995</v>
      </c>
      <c r="K99" s="156">
        <f t="shared" si="12"/>
        <v>4.5664999999999997E-2</v>
      </c>
      <c r="L99" s="156">
        <f t="shared" si="12"/>
        <v>0.24247249999999998</v>
      </c>
      <c r="M99" s="156">
        <f t="shared" si="12"/>
        <v>0.14054499999999989</v>
      </c>
      <c r="N99" s="156">
        <f t="shared" si="12"/>
        <v>0.74622500000000014</v>
      </c>
      <c r="O99" s="156">
        <f t="shared" si="12"/>
        <v>2.5000000000000357E-5</v>
      </c>
      <c r="P99" s="156">
        <f t="shared" si="12"/>
        <v>0.18735531705926975</v>
      </c>
      <c r="Q99" s="156">
        <f t="shared" si="12"/>
        <v>0.13019714719205175</v>
      </c>
      <c r="R99" s="156">
        <f t="shared" si="12"/>
        <v>4.5666627586631862E-2</v>
      </c>
      <c r="S99" s="156">
        <f t="shared" si="12"/>
        <v>0.24248069165776609</v>
      </c>
      <c r="T99" s="156">
        <f t="shared" si="12"/>
        <v>0.14055021650428051</v>
      </c>
      <c r="U99" s="156">
        <f t="shared" si="12"/>
        <v>0.74624999999999997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10.98</v>
      </c>
      <c r="J3">
        <f>BYPL_EOD!AC3+BYPL_EOD!AD3</f>
        <v>6.01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34.07</v>
      </c>
      <c r="O3" s="154">
        <f t="shared" ref="O3:O66" si="1">G3-N3</f>
        <v>0.53000000000000114</v>
      </c>
      <c r="P3">
        <v>11.15080716172586</v>
      </c>
      <c r="Q3">
        <v>6.1034928089228062</v>
      </c>
      <c r="R3">
        <v>0</v>
      </c>
      <c r="S3">
        <v>2.1123569122395072</v>
      </c>
      <c r="T3">
        <v>15.233343117111829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10.98</v>
      </c>
      <c r="J4">
        <f>BYPL_EOD!AC4+BYPL_EOD!AD4</f>
        <v>6.01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34.07</v>
      </c>
      <c r="O4" s="154">
        <f t="shared" si="1"/>
        <v>0.53000000000000114</v>
      </c>
      <c r="P4">
        <v>11.15080716172586</v>
      </c>
      <c r="Q4">
        <v>6.1034928089228062</v>
      </c>
      <c r="R4">
        <v>0</v>
      </c>
      <c r="S4">
        <v>2.1123569122395072</v>
      </c>
      <c r="T4">
        <v>15.233343117111829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10.98</v>
      </c>
      <c r="J5">
        <f>BYPL_EOD!AC5+BYPL_EOD!AD5</f>
        <v>6.01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34.07</v>
      </c>
      <c r="O5" s="154">
        <f t="shared" si="1"/>
        <v>0.53000000000000114</v>
      </c>
      <c r="P5">
        <v>11.15080716172586</v>
      </c>
      <c r="Q5">
        <v>6.1034928089228062</v>
      </c>
      <c r="R5">
        <v>0</v>
      </c>
      <c r="S5">
        <v>2.1123569122395072</v>
      </c>
      <c r="T5">
        <v>15.233343117111829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10.98</v>
      </c>
      <c r="J6">
        <f>BYPL_EOD!AC6+BYPL_EOD!AD6</f>
        <v>6.01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34.07</v>
      </c>
      <c r="O6" s="154">
        <f t="shared" si="1"/>
        <v>0.53000000000000114</v>
      </c>
      <c r="P6">
        <v>11.15080716172586</v>
      </c>
      <c r="Q6">
        <v>6.1034928089228062</v>
      </c>
      <c r="R6">
        <v>0</v>
      </c>
      <c r="S6">
        <v>2.1123569122395072</v>
      </c>
      <c r="T6">
        <v>15.233343117111829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10.98</v>
      </c>
      <c r="J7">
        <f>BYPL_EOD!AC7+BYPL_EOD!AD7</f>
        <v>6.01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34.07</v>
      </c>
      <c r="O7" s="154">
        <f t="shared" si="1"/>
        <v>0.53000000000000114</v>
      </c>
      <c r="P7">
        <v>11.15080716172586</v>
      </c>
      <c r="Q7">
        <v>6.1034928089228062</v>
      </c>
      <c r="R7">
        <v>0</v>
      </c>
      <c r="S7">
        <v>2.1123569122395072</v>
      </c>
      <c r="T7">
        <v>15.233343117111829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10.98</v>
      </c>
      <c r="J8">
        <f>BYPL_EOD!AC8+BYPL_EOD!AD8</f>
        <v>6.01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34.07</v>
      </c>
      <c r="O8" s="154">
        <f t="shared" si="1"/>
        <v>0.53000000000000114</v>
      </c>
      <c r="P8">
        <v>11.15080716172586</v>
      </c>
      <c r="Q8">
        <v>6.1034928089228062</v>
      </c>
      <c r="R8">
        <v>0</v>
      </c>
      <c r="S8">
        <v>2.1123569122395072</v>
      </c>
      <c r="T8">
        <v>15.233343117111829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10.98</v>
      </c>
      <c r="J9">
        <f>BYPL_EOD!AC9+BYPL_EOD!AD9</f>
        <v>6.01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34.07</v>
      </c>
      <c r="O9" s="154">
        <f t="shared" si="1"/>
        <v>0.53000000000000114</v>
      </c>
      <c r="P9">
        <v>11.15080716172586</v>
      </c>
      <c r="Q9">
        <v>6.1034928089228062</v>
      </c>
      <c r="R9">
        <v>0</v>
      </c>
      <c r="S9">
        <v>2.1123569122395072</v>
      </c>
      <c r="T9">
        <v>15.233343117111829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10.98</v>
      </c>
      <c r="J10">
        <f>BYPL_EOD!AC10+BYPL_EOD!AD10</f>
        <v>6.01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34.07</v>
      </c>
      <c r="O10" s="154">
        <f t="shared" si="1"/>
        <v>0.53000000000000114</v>
      </c>
      <c r="P10">
        <v>11.15080716172586</v>
      </c>
      <c r="Q10">
        <v>6.1034928089228062</v>
      </c>
      <c r="R10">
        <v>0</v>
      </c>
      <c r="S10">
        <v>2.1123569122395072</v>
      </c>
      <c r="T10">
        <v>15.233343117111829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10.98</v>
      </c>
      <c r="J11">
        <f>BYPL_EOD!AC11+BYPL_EOD!AD11</f>
        <v>6.01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34.07</v>
      </c>
      <c r="O11" s="154">
        <f t="shared" si="1"/>
        <v>0.53000000000000114</v>
      </c>
      <c r="P11">
        <v>11.15080716172586</v>
      </c>
      <c r="Q11">
        <v>6.1034928089228062</v>
      </c>
      <c r="R11">
        <v>0</v>
      </c>
      <c r="S11">
        <v>2.1123569122395072</v>
      </c>
      <c r="T11">
        <v>15.233343117111829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10.98</v>
      </c>
      <c r="J12">
        <f>BYPL_EOD!AC12+BYPL_EOD!AD12</f>
        <v>6.01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34.07</v>
      </c>
      <c r="O12" s="154">
        <f t="shared" si="1"/>
        <v>0.53000000000000114</v>
      </c>
      <c r="P12">
        <v>11.15080716172586</v>
      </c>
      <c r="Q12">
        <v>6.1034928089228062</v>
      </c>
      <c r="R12">
        <v>0</v>
      </c>
      <c r="S12">
        <v>2.1123569122395072</v>
      </c>
      <c r="T12">
        <v>15.233343117111829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10.98</v>
      </c>
      <c r="J13">
        <f>BYPL_EOD!AC13+BYPL_EOD!AD13</f>
        <v>6.01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34.07</v>
      </c>
      <c r="O13" s="154">
        <f t="shared" si="1"/>
        <v>0.53000000000000114</v>
      </c>
      <c r="P13">
        <v>11.15080716172586</v>
      </c>
      <c r="Q13">
        <v>6.1034928089228062</v>
      </c>
      <c r="R13">
        <v>0</v>
      </c>
      <c r="S13">
        <v>2.1123569122395072</v>
      </c>
      <c r="T13">
        <v>15.233343117111829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10.98</v>
      </c>
      <c r="J14">
        <f>BYPL_EOD!AC14+BYPL_EOD!AD14</f>
        <v>6.01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34.07</v>
      </c>
      <c r="O14" s="154">
        <f t="shared" si="1"/>
        <v>0.53000000000000114</v>
      </c>
      <c r="P14">
        <v>11.15080716172586</v>
      </c>
      <c r="Q14">
        <v>6.1034928089228062</v>
      </c>
      <c r="R14">
        <v>0</v>
      </c>
      <c r="S14">
        <v>2.1123569122395072</v>
      </c>
      <c r="T14">
        <v>15.233343117111829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10.98</v>
      </c>
      <c r="J15">
        <f>BYPL_EOD!AC15+BYPL_EOD!AD15</f>
        <v>6.01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34.07</v>
      </c>
      <c r="O15" s="154">
        <f t="shared" si="1"/>
        <v>0.53000000000000114</v>
      </c>
      <c r="P15">
        <v>11.15080716172586</v>
      </c>
      <c r="Q15">
        <v>6.1034928089228062</v>
      </c>
      <c r="R15">
        <v>0</v>
      </c>
      <c r="S15">
        <v>2.1123569122395072</v>
      </c>
      <c r="T15">
        <v>15.233343117111829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10.98</v>
      </c>
      <c r="J16">
        <f>BYPL_EOD!AC16+BYPL_EOD!AD16</f>
        <v>6.01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34.07</v>
      </c>
      <c r="O16" s="154">
        <f t="shared" si="1"/>
        <v>0.53000000000000114</v>
      </c>
      <c r="P16">
        <v>11.15080716172586</v>
      </c>
      <c r="Q16">
        <v>6.1034928089228062</v>
      </c>
      <c r="R16">
        <v>0</v>
      </c>
      <c r="S16">
        <v>2.1123569122395072</v>
      </c>
      <c r="T16">
        <v>15.233343117111829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10.98</v>
      </c>
      <c r="J17">
        <f>BYPL_EOD!AC17+BYPL_EOD!AD17</f>
        <v>6.01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34.07</v>
      </c>
      <c r="O17" s="154">
        <f t="shared" si="1"/>
        <v>0.53000000000000114</v>
      </c>
      <c r="P17">
        <v>11.15080716172586</v>
      </c>
      <c r="Q17">
        <v>6.1034928089228062</v>
      </c>
      <c r="R17">
        <v>0</v>
      </c>
      <c r="S17">
        <v>2.1123569122395072</v>
      </c>
      <c r="T17">
        <v>15.233343117111829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10.98</v>
      </c>
      <c r="J18">
        <f>BYPL_EOD!AC18+BYPL_EOD!AD18</f>
        <v>6.01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34.07</v>
      </c>
      <c r="O18" s="154">
        <f t="shared" si="1"/>
        <v>0.53000000000000114</v>
      </c>
      <c r="P18">
        <v>11.15080716172586</v>
      </c>
      <c r="Q18">
        <v>6.1034928089228062</v>
      </c>
      <c r="R18">
        <v>0</v>
      </c>
      <c r="S18">
        <v>2.1123569122395072</v>
      </c>
      <c r="T18">
        <v>15.233343117111829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11.63</v>
      </c>
      <c r="J19">
        <f>BYPL_EOD!AC19+BYPL_EOD!AD19</f>
        <v>6.37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35.08</v>
      </c>
      <c r="O19" s="154">
        <f t="shared" si="1"/>
        <v>0.52000000000000313</v>
      </c>
      <c r="P19">
        <v>11.802394526795897</v>
      </c>
      <c r="Q19">
        <v>6.4644241733181307</v>
      </c>
      <c r="R19">
        <v>0</v>
      </c>
      <c r="S19">
        <v>2.1108323831242877</v>
      </c>
      <c r="T19">
        <v>15.222348916761689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11.63</v>
      </c>
      <c r="J20">
        <f>BYPL_EOD!AC20+BYPL_EOD!AD20</f>
        <v>6.37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35.08</v>
      </c>
      <c r="O20" s="154">
        <f t="shared" si="1"/>
        <v>0.52000000000000313</v>
      </c>
      <c r="P20">
        <v>11.802394526795897</v>
      </c>
      <c r="Q20">
        <v>6.4644241733181307</v>
      </c>
      <c r="R20">
        <v>0</v>
      </c>
      <c r="S20">
        <v>2.1108323831242877</v>
      </c>
      <c r="T20">
        <v>15.222348916761689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11.63</v>
      </c>
      <c r="J21">
        <f>BYPL_EOD!AC21+BYPL_EOD!AD21</f>
        <v>6.37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35.08</v>
      </c>
      <c r="O21" s="154">
        <f t="shared" si="1"/>
        <v>0.52000000000000313</v>
      </c>
      <c r="P21">
        <v>11.802394526795897</v>
      </c>
      <c r="Q21">
        <v>6.4644241733181307</v>
      </c>
      <c r="R21">
        <v>0</v>
      </c>
      <c r="S21">
        <v>2.1108323831242877</v>
      </c>
      <c r="T21">
        <v>15.222348916761689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11.63</v>
      </c>
      <c r="J22">
        <f>BYPL_EOD!AC22+BYPL_EOD!AD22</f>
        <v>6.37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35.08</v>
      </c>
      <c r="O22" s="154">
        <f t="shared" si="1"/>
        <v>0.52000000000000313</v>
      </c>
      <c r="P22">
        <v>11.802394526795897</v>
      </c>
      <c r="Q22">
        <v>6.4644241733181307</v>
      </c>
      <c r="R22">
        <v>0</v>
      </c>
      <c r="S22">
        <v>2.1108323831242877</v>
      </c>
      <c r="T22">
        <v>15.222348916761689</v>
      </c>
      <c r="U22" s="156">
        <f t="shared" si="2"/>
        <v>35.600000000000009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11.63</v>
      </c>
      <c r="J23">
        <f>BYPL_EOD!AC23+BYPL_EOD!AD23</f>
        <v>6.37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35.08</v>
      </c>
      <c r="O23" s="154">
        <f t="shared" si="1"/>
        <v>0.52000000000000313</v>
      </c>
      <c r="P23">
        <v>11.802394526795897</v>
      </c>
      <c r="Q23">
        <v>6.4644241733181307</v>
      </c>
      <c r="R23">
        <v>0</v>
      </c>
      <c r="S23">
        <v>2.1108323831242877</v>
      </c>
      <c r="T23">
        <v>15.222348916761689</v>
      </c>
      <c r="U23" s="156">
        <f t="shared" si="2"/>
        <v>35.600000000000009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11.63</v>
      </c>
      <c r="J24">
        <f>BYPL_EOD!AC24+BYPL_EOD!AD24</f>
        <v>6.37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35.08</v>
      </c>
      <c r="O24" s="154">
        <f t="shared" si="1"/>
        <v>0.52000000000000313</v>
      </c>
      <c r="P24">
        <v>11.802394526795897</v>
      </c>
      <c r="Q24">
        <v>6.4644241733181307</v>
      </c>
      <c r="R24">
        <v>0</v>
      </c>
      <c r="S24">
        <v>2.1108323831242877</v>
      </c>
      <c r="T24">
        <v>15.222348916761689</v>
      </c>
      <c r="U24" s="156">
        <f t="shared" si="2"/>
        <v>35.600000000000009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11.63</v>
      </c>
      <c r="J25">
        <f>BYPL_EOD!AC25+BYPL_EOD!AD25</f>
        <v>6.37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35.08</v>
      </c>
      <c r="O25" s="154">
        <f t="shared" si="1"/>
        <v>0.52000000000000313</v>
      </c>
      <c r="P25">
        <v>11.802394526795897</v>
      </c>
      <c r="Q25">
        <v>6.4644241733181307</v>
      </c>
      <c r="R25">
        <v>0</v>
      </c>
      <c r="S25">
        <v>2.1108323831242877</v>
      </c>
      <c r="T25">
        <v>15.222348916761689</v>
      </c>
      <c r="U25" s="156">
        <f t="shared" si="2"/>
        <v>35.600000000000009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11.63</v>
      </c>
      <c r="J26">
        <f>BYPL_EOD!AC26+BYPL_EOD!AD26</f>
        <v>6.37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35.08</v>
      </c>
      <c r="O26" s="154">
        <f t="shared" si="1"/>
        <v>0.52000000000000313</v>
      </c>
      <c r="P26">
        <v>11.802394526795897</v>
      </c>
      <c r="Q26">
        <v>6.4644241733181307</v>
      </c>
      <c r="R26">
        <v>0</v>
      </c>
      <c r="S26">
        <v>2.1108323831242877</v>
      </c>
      <c r="T26">
        <v>15.222348916761689</v>
      </c>
      <c r="U26" s="156">
        <f t="shared" si="2"/>
        <v>35.600000000000009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11.63</v>
      </c>
      <c r="J27">
        <f>BYPL_EOD!AC27+BYPL_EOD!AD27</f>
        <v>6.37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35.08</v>
      </c>
      <c r="O27" s="154">
        <f t="shared" si="1"/>
        <v>0.52000000000000313</v>
      </c>
      <c r="P27">
        <v>11.802394526795897</v>
      </c>
      <c r="Q27">
        <v>6.4644241733181307</v>
      </c>
      <c r="R27">
        <v>0</v>
      </c>
      <c r="S27">
        <v>2.1108323831242877</v>
      </c>
      <c r="T27">
        <v>15.222348916761689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11.63</v>
      </c>
      <c r="J28">
        <f>BYPL_EOD!AC28+BYPL_EOD!AD28</f>
        <v>6.37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35.08</v>
      </c>
      <c r="O28" s="154">
        <f t="shared" si="1"/>
        <v>0.52000000000000313</v>
      </c>
      <c r="P28">
        <v>11.802394526795897</v>
      </c>
      <c r="Q28">
        <v>6.4644241733181307</v>
      </c>
      <c r="R28">
        <v>0</v>
      </c>
      <c r="S28">
        <v>2.1108323831242877</v>
      </c>
      <c r="T28">
        <v>15.222348916761689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11.63</v>
      </c>
      <c r="J29">
        <f>BYPL_EOD!AC29+BYPL_EOD!AD29</f>
        <v>6.37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35.08</v>
      </c>
      <c r="O29" s="154">
        <f t="shared" si="1"/>
        <v>0.52000000000000313</v>
      </c>
      <c r="P29">
        <v>11.802394526795897</v>
      </c>
      <c r="Q29">
        <v>6.4644241733181307</v>
      </c>
      <c r="R29">
        <v>0</v>
      </c>
      <c r="S29">
        <v>2.1108323831242877</v>
      </c>
      <c r="T29">
        <v>15.222348916761689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11.63</v>
      </c>
      <c r="J30">
        <f>BYPL_EOD!AC30+BYPL_EOD!AD30</f>
        <v>6.37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35.08</v>
      </c>
      <c r="O30" s="154">
        <f t="shared" si="1"/>
        <v>0.52000000000000313</v>
      </c>
      <c r="P30">
        <v>11.802394526795897</v>
      </c>
      <c r="Q30">
        <v>6.4644241733181307</v>
      </c>
      <c r="R30">
        <v>0</v>
      </c>
      <c r="S30">
        <v>2.1108323831242877</v>
      </c>
      <c r="T30">
        <v>15.222348916761689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11.63</v>
      </c>
      <c r="J31">
        <f>BYPL_EOD!AC31+BYPL_EOD!AD31</f>
        <v>6.37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35.08</v>
      </c>
      <c r="O31" s="154">
        <f t="shared" si="1"/>
        <v>0.52000000000000313</v>
      </c>
      <c r="P31">
        <v>11.802394526795897</v>
      </c>
      <c r="Q31">
        <v>6.4644241733181307</v>
      </c>
      <c r="R31">
        <v>0</v>
      </c>
      <c r="S31">
        <v>2.1108323831242877</v>
      </c>
      <c r="T31">
        <v>15.222348916761689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11.63</v>
      </c>
      <c r="J32">
        <f>BYPL_EOD!AC32+BYPL_EOD!AD32</f>
        <v>6.37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35.08</v>
      </c>
      <c r="O32" s="154">
        <f t="shared" si="1"/>
        <v>0.52000000000000313</v>
      </c>
      <c r="P32">
        <v>11.802394526795897</v>
      </c>
      <c r="Q32">
        <v>6.4644241733181307</v>
      </c>
      <c r="R32">
        <v>0</v>
      </c>
      <c r="S32">
        <v>2.1108323831242877</v>
      </c>
      <c r="T32">
        <v>15.222348916761689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11.63</v>
      </c>
      <c r="J33">
        <f>BYPL_EOD!AC33+BYPL_EOD!AD33</f>
        <v>6.37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35.08</v>
      </c>
      <c r="O33" s="154">
        <f t="shared" si="1"/>
        <v>0.52000000000000313</v>
      </c>
      <c r="P33">
        <v>11.802394526795897</v>
      </c>
      <c r="Q33">
        <v>6.4644241733181307</v>
      </c>
      <c r="R33">
        <v>0</v>
      </c>
      <c r="S33">
        <v>2.1108323831242877</v>
      </c>
      <c r="T33">
        <v>15.222348916761689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11.63</v>
      </c>
      <c r="J34">
        <f>BYPL_EOD!AC34+BYPL_EOD!AD34</f>
        <v>6.37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35.08</v>
      </c>
      <c r="O34" s="154">
        <f t="shared" si="1"/>
        <v>0.52000000000000313</v>
      </c>
      <c r="P34">
        <v>11.802394526795897</v>
      </c>
      <c r="Q34">
        <v>6.4644241733181307</v>
      </c>
      <c r="R34">
        <v>0</v>
      </c>
      <c r="S34">
        <v>2.1108323831242877</v>
      </c>
      <c r="T34">
        <v>15.222348916761689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11.63</v>
      </c>
      <c r="J35">
        <f>BYPL_EOD!AC35+BYPL_EOD!AD35</f>
        <v>6.37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35.08</v>
      </c>
      <c r="O35" s="154">
        <f t="shared" si="1"/>
        <v>0.52000000000000313</v>
      </c>
      <c r="P35">
        <v>11.802394526795897</v>
      </c>
      <c r="Q35">
        <v>6.4644241733181307</v>
      </c>
      <c r="R35">
        <v>0</v>
      </c>
      <c r="S35">
        <v>2.1108323831242877</v>
      </c>
      <c r="T35">
        <v>15.222348916761689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11.63</v>
      </c>
      <c r="J36">
        <f>BYPL_EOD!AC36+BYPL_EOD!AD36</f>
        <v>6.37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35.08</v>
      </c>
      <c r="O36" s="154">
        <f t="shared" si="1"/>
        <v>0.52000000000000313</v>
      </c>
      <c r="P36">
        <v>11.802394526795897</v>
      </c>
      <c r="Q36">
        <v>6.4644241733181307</v>
      </c>
      <c r="R36">
        <v>0</v>
      </c>
      <c r="S36">
        <v>2.1108323831242877</v>
      </c>
      <c r="T36">
        <v>15.222348916761689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11.63</v>
      </c>
      <c r="J37">
        <f>BYPL_EOD!AC37+BYPL_EOD!AD37</f>
        <v>6.37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35.08</v>
      </c>
      <c r="O37" s="154">
        <f t="shared" si="1"/>
        <v>0.52000000000000313</v>
      </c>
      <c r="P37">
        <v>11.802394526795897</v>
      </c>
      <c r="Q37">
        <v>6.4644241733181307</v>
      </c>
      <c r="R37">
        <v>0</v>
      </c>
      <c r="S37">
        <v>2.1108323831242877</v>
      </c>
      <c r="T37">
        <v>15.222348916761689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11.63</v>
      </c>
      <c r="J38">
        <f>BYPL_EOD!AC38+BYPL_EOD!AD38</f>
        <v>6.37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35.08</v>
      </c>
      <c r="O38" s="154">
        <f t="shared" si="1"/>
        <v>0.52000000000000313</v>
      </c>
      <c r="P38">
        <v>11.802394526795897</v>
      </c>
      <c r="Q38">
        <v>6.4644241733181307</v>
      </c>
      <c r="R38">
        <v>0</v>
      </c>
      <c r="S38">
        <v>2.1108323831242877</v>
      </c>
      <c r="T38">
        <v>15.222348916761689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11.63</v>
      </c>
      <c r="J39">
        <f>BYPL_EOD!AC39+BYPL_EOD!AD39</f>
        <v>6.37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35.08</v>
      </c>
      <c r="O39" s="154">
        <f t="shared" si="1"/>
        <v>0.52000000000000313</v>
      </c>
      <c r="P39">
        <v>11.802394526795897</v>
      </c>
      <c r="Q39">
        <v>6.4644241733181307</v>
      </c>
      <c r="R39">
        <v>0</v>
      </c>
      <c r="S39">
        <v>2.1108323831242877</v>
      </c>
      <c r="T39">
        <v>15.222348916761689</v>
      </c>
      <c r="U39" s="156">
        <f t="shared" si="2"/>
        <v>35.600000000000009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11.63</v>
      </c>
      <c r="J40">
        <f>BYPL_EOD!AC40+BYPL_EOD!AD40</f>
        <v>6.37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35.08</v>
      </c>
      <c r="O40" s="154">
        <f t="shared" si="1"/>
        <v>0.52000000000000313</v>
      </c>
      <c r="P40">
        <v>11.802394526795897</v>
      </c>
      <c r="Q40">
        <v>6.4644241733181307</v>
      </c>
      <c r="R40">
        <v>0</v>
      </c>
      <c r="S40">
        <v>2.1108323831242877</v>
      </c>
      <c r="T40">
        <v>15.222348916761689</v>
      </c>
      <c r="U40" s="156">
        <f t="shared" si="2"/>
        <v>35.600000000000009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11.63</v>
      </c>
      <c r="J41">
        <f>BYPL_EOD!AC41+BYPL_EOD!AD41</f>
        <v>6.37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35.08</v>
      </c>
      <c r="O41" s="154">
        <f t="shared" si="1"/>
        <v>0.52000000000000313</v>
      </c>
      <c r="P41">
        <v>11.802394526795897</v>
      </c>
      <c r="Q41">
        <v>6.4644241733181307</v>
      </c>
      <c r="R41">
        <v>0</v>
      </c>
      <c r="S41">
        <v>2.1108323831242877</v>
      </c>
      <c r="T41">
        <v>15.222348916761689</v>
      </c>
      <c r="U41" s="156">
        <f t="shared" si="2"/>
        <v>35.600000000000009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11.63</v>
      </c>
      <c r="J42">
        <f>BYPL_EOD!AC42+BYPL_EOD!AD42</f>
        <v>6.37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35.08</v>
      </c>
      <c r="O42" s="154">
        <f t="shared" si="1"/>
        <v>0.52000000000000313</v>
      </c>
      <c r="P42">
        <v>11.802394526795897</v>
      </c>
      <c r="Q42">
        <v>6.4644241733181307</v>
      </c>
      <c r="R42">
        <v>0</v>
      </c>
      <c r="S42">
        <v>2.1108323831242877</v>
      </c>
      <c r="T42">
        <v>15.222348916761689</v>
      </c>
      <c r="U42" s="156">
        <f t="shared" si="2"/>
        <v>35.600000000000009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11.63</v>
      </c>
      <c r="J43">
        <f>BYPL_EOD!AC43+BYPL_EOD!AD43</f>
        <v>6.37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35.08</v>
      </c>
      <c r="O43" s="154">
        <f t="shared" si="1"/>
        <v>0.52000000000000313</v>
      </c>
      <c r="P43">
        <v>11.802394526795897</v>
      </c>
      <c r="Q43">
        <v>6.4644241733181307</v>
      </c>
      <c r="R43">
        <v>0</v>
      </c>
      <c r="S43">
        <v>2.1108323831242877</v>
      </c>
      <c r="T43">
        <v>15.222348916761689</v>
      </c>
      <c r="U43" s="156">
        <f t="shared" si="2"/>
        <v>35.600000000000009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84</v>
      </c>
      <c r="G44">
        <f t="shared" si="5"/>
        <v>32.6</v>
      </c>
      <c r="H44" s="154"/>
      <c r="I44">
        <f>BRPL_EOD!AC44+BRPL_EOD!AD44</f>
        <v>10</v>
      </c>
      <c r="J44">
        <f>BYPL_EOD!AC44+BYPL_EOD!AD44</f>
        <v>5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32.08</v>
      </c>
      <c r="O44" s="154">
        <f t="shared" si="1"/>
        <v>0.52000000000000313</v>
      </c>
      <c r="P44">
        <v>10.16209476309227</v>
      </c>
      <c r="Q44">
        <v>5.081047381546135</v>
      </c>
      <c r="R44">
        <v>0</v>
      </c>
      <c r="S44">
        <v>2.1137157107231923</v>
      </c>
      <c r="T44">
        <v>15.243142144638405</v>
      </c>
      <c r="U44" s="156">
        <f t="shared" si="2"/>
        <v>32.6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84</v>
      </c>
      <c r="G45">
        <f t="shared" si="5"/>
        <v>32.6</v>
      </c>
      <c r="H45" s="154"/>
      <c r="I45">
        <f>BRPL_EOD!AC45+BRPL_EOD!AD45</f>
        <v>10</v>
      </c>
      <c r="J45">
        <f>BYPL_EOD!AC45+BYPL_EOD!AD45</f>
        <v>5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32.08</v>
      </c>
      <c r="O45" s="154">
        <f t="shared" si="1"/>
        <v>0.52000000000000313</v>
      </c>
      <c r="P45">
        <v>10.16209476309227</v>
      </c>
      <c r="Q45">
        <v>5.081047381546135</v>
      </c>
      <c r="R45">
        <v>0</v>
      </c>
      <c r="S45">
        <v>2.1137157107231923</v>
      </c>
      <c r="T45">
        <v>15.243142144638405</v>
      </c>
      <c r="U45" s="156">
        <f t="shared" si="2"/>
        <v>32.6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84</v>
      </c>
      <c r="G46">
        <f t="shared" si="5"/>
        <v>32.6</v>
      </c>
      <c r="H46" s="154"/>
      <c r="I46">
        <f>BRPL_EOD!AC46+BRPL_EOD!AD46</f>
        <v>10</v>
      </c>
      <c r="J46">
        <f>BYPL_EOD!AC46+BYPL_EOD!AD46</f>
        <v>5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32.08</v>
      </c>
      <c r="O46" s="154">
        <f t="shared" si="1"/>
        <v>0.52000000000000313</v>
      </c>
      <c r="P46">
        <v>10.16209476309227</v>
      </c>
      <c r="Q46">
        <v>5.081047381546135</v>
      </c>
      <c r="R46">
        <v>0</v>
      </c>
      <c r="S46">
        <v>2.1137157107231923</v>
      </c>
      <c r="T46">
        <v>15.243142144638405</v>
      </c>
      <c r="U46" s="156">
        <f t="shared" si="2"/>
        <v>32.6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54"/>
      <c r="I47">
        <f>BRPL_EOD!AC47+BRPL_EOD!AD47</f>
        <v>10</v>
      </c>
      <c r="J47">
        <f>BYPL_EOD!AC47+BYPL_EOD!AD47</f>
        <v>5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32.08</v>
      </c>
      <c r="O47" s="154">
        <f t="shared" si="1"/>
        <v>0.52000000000000313</v>
      </c>
      <c r="P47">
        <v>10.16209476309227</v>
      </c>
      <c r="Q47">
        <v>5.081047381546135</v>
      </c>
      <c r="R47">
        <v>0</v>
      </c>
      <c r="S47">
        <v>2.1137157107231923</v>
      </c>
      <c r="T47">
        <v>15.243142144638405</v>
      </c>
      <c r="U47" s="156">
        <f t="shared" si="2"/>
        <v>32.6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54"/>
      <c r="I48">
        <f>BRPL_EOD!AC48+BRPL_EOD!AD48</f>
        <v>10</v>
      </c>
      <c r="J48">
        <f>BYPL_EOD!AC48+BYPL_EOD!AD48</f>
        <v>5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32.08</v>
      </c>
      <c r="O48" s="154">
        <f t="shared" si="1"/>
        <v>0.52000000000000313</v>
      </c>
      <c r="P48">
        <v>10.16209476309227</v>
      </c>
      <c r="Q48">
        <v>5.081047381546135</v>
      </c>
      <c r="R48">
        <v>0</v>
      </c>
      <c r="S48">
        <v>2.1137157107231923</v>
      </c>
      <c r="T48">
        <v>15.243142144638405</v>
      </c>
      <c r="U48" s="156">
        <f t="shared" si="2"/>
        <v>32.6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84</v>
      </c>
      <c r="G49">
        <f t="shared" si="5"/>
        <v>31.6</v>
      </c>
      <c r="H49" s="154"/>
      <c r="I49">
        <f>BRPL_EOD!AC49+BRPL_EOD!AD49</f>
        <v>9.69</v>
      </c>
      <c r="J49">
        <f>BYPL_EOD!AC49+BYPL_EOD!AD49</f>
        <v>4.8499999999999996</v>
      </c>
      <c r="K49">
        <f>MES_EOD!AC49+MES_EOD!AD49</f>
        <v>0</v>
      </c>
      <c r="L49">
        <f>NDMC_EOD!AC49+NDMC_EOD!AD49</f>
        <v>2.0099999999999998</v>
      </c>
      <c r="M49">
        <f>TPDDL_EOD!AC49+TPDDL_EOD!AD49</f>
        <v>14.54</v>
      </c>
      <c r="N49">
        <f t="shared" si="0"/>
        <v>31.089999999999996</v>
      </c>
      <c r="O49" s="154">
        <f t="shared" si="1"/>
        <v>0.51000000000000512</v>
      </c>
      <c r="P49">
        <v>9.8489546477967203</v>
      </c>
      <c r="Q49">
        <v>4.9295593438404639</v>
      </c>
      <c r="R49">
        <v>0</v>
      </c>
      <c r="S49">
        <v>2.0429720167256353</v>
      </c>
      <c r="T49">
        <v>14.778513991637183</v>
      </c>
      <c r="U49" s="156">
        <f t="shared" si="2"/>
        <v>31.6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84</v>
      </c>
      <c r="G50">
        <f t="shared" si="5"/>
        <v>31.6</v>
      </c>
      <c r="H50" s="154"/>
      <c r="I50">
        <f>BRPL_EOD!AC50+BRPL_EOD!AD50</f>
        <v>9.69</v>
      </c>
      <c r="J50">
        <f>BYPL_EOD!AC50+BYPL_EOD!AD50</f>
        <v>4.8499999999999996</v>
      </c>
      <c r="K50">
        <f>MES_EOD!AC50+MES_EOD!AD50</f>
        <v>0</v>
      </c>
      <c r="L50">
        <f>NDMC_EOD!AC50+NDMC_EOD!AD50</f>
        <v>2.0099999999999998</v>
      </c>
      <c r="M50">
        <f>TPDDL_EOD!AC50+TPDDL_EOD!AD50</f>
        <v>14.54</v>
      </c>
      <c r="N50">
        <f t="shared" si="0"/>
        <v>31.089999999999996</v>
      </c>
      <c r="O50" s="154">
        <f t="shared" si="1"/>
        <v>0.51000000000000512</v>
      </c>
      <c r="P50">
        <v>9.8489546477967203</v>
      </c>
      <c r="Q50">
        <v>4.9295593438404639</v>
      </c>
      <c r="R50">
        <v>0</v>
      </c>
      <c r="S50">
        <v>2.0429720167256353</v>
      </c>
      <c r="T50">
        <v>14.778513991637183</v>
      </c>
      <c r="U50" s="156">
        <f t="shared" si="2"/>
        <v>31.6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84</v>
      </c>
      <c r="G51">
        <f t="shared" si="5"/>
        <v>31.6</v>
      </c>
      <c r="H51" s="154"/>
      <c r="I51">
        <f>BRPL_EOD!AC51+BRPL_EOD!AD51</f>
        <v>6.79</v>
      </c>
      <c r="J51">
        <f>BYPL_EOD!AC51+BYPL_EOD!AD51</f>
        <v>12.98</v>
      </c>
      <c r="K51">
        <f>MES_EOD!AC51+MES_EOD!AD51</f>
        <v>0</v>
      </c>
      <c r="L51">
        <f>NDMC_EOD!AC51+NDMC_EOD!AD51</f>
        <v>1.41</v>
      </c>
      <c r="M51">
        <f>TPDDL_EOD!AC51+TPDDL_EOD!AD51</f>
        <v>10.19</v>
      </c>
      <c r="N51">
        <f t="shared" si="0"/>
        <v>31.369999999999997</v>
      </c>
      <c r="O51" s="154">
        <f t="shared" si="1"/>
        <v>0.23000000000000398</v>
      </c>
      <c r="P51">
        <v>6.8397832323876324</v>
      </c>
      <c r="Q51">
        <v>13.075167357347787</v>
      </c>
      <c r="R51">
        <v>0</v>
      </c>
      <c r="S51">
        <v>1.4203379024545746</v>
      </c>
      <c r="T51">
        <v>10.264711507810011</v>
      </c>
      <c r="U51" s="156">
        <f t="shared" si="2"/>
        <v>31.6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84</v>
      </c>
      <c r="G52">
        <f t="shared" si="5"/>
        <v>31.6</v>
      </c>
      <c r="H52" s="154"/>
      <c r="I52">
        <f>BRPL_EOD!AC52+BRPL_EOD!AD52</f>
        <v>6.79</v>
      </c>
      <c r="J52">
        <f>BYPL_EOD!AC52+BYPL_EOD!AD52</f>
        <v>12.98</v>
      </c>
      <c r="K52">
        <f>MES_EOD!AC52+MES_EOD!AD52</f>
        <v>0</v>
      </c>
      <c r="L52">
        <f>NDMC_EOD!AC52+NDMC_EOD!AD52</f>
        <v>1.41</v>
      </c>
      <c r="M52">
        <f>TPDDL_EOD!AC52+TPDDL_EOD!AD52</f>
        <v>10.19</v>
      </c>
      <c r="N52">
        <f t="shared" si="0"/>
        <v>31.369999999999997</v>
      </c>
      <c r="O52" s="154">
        <f t="shared" si="1"/>
        <v>0.23000000000000398</v>
      </c>
      <c r="P52">
        <v>6.8397832323876324</v>
      </c>
      <c r="Q52">
        <v>13.075167357347787</v>
      </c>
      <c r="R52">
        <v>0</v>
      </c>
      <c r="S52">
        <v>1.4203379024545746</v>
      </c>
      <c r="T52">
        <v>10.264711507810011</v>
      </c>
      <c r="U52" s="156">
        <f t="shared" si="2"/>
        <v>31.6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84</v>
      </c>
      <c r="G53">
        <f t="shared" si="5"/>
        <v>31.6</v>
      </c>
      <c r="H53" s="154"/>
      <c r="I53">
        <f>BRPL_EOD!AC53+BRPL_EOD!AD53</f>
        <v>6.79</v>
      </c>
      <c r="J53">
        <f>BYPL_EOD!AC53+BYPL_EOD!AD53</f>
        <v>12.98</v>
      </c>
      <c r="K53">
        <f>MES_EOD!AC53+MES_EOD!AD53</f>
        <v>0</v>
      </c>
      <c r="L53">
        <f>NDMC_EOD!AC53+NDMC_EOD!AD53</f>
        <v>1.41</v>
      </c>
      <c r="M53">
        <f>TPDDL_EOD!AC53+TPDDL_EOD!AD53</f>
        <v>10.19</v>
      </c>
      <c r="N53">
        <f t="shared" si="0"/>
        <v>31.369999999999997</v>
      </c>
      <c r="O53" s="154">
        <f t="shared" si="1"/>
        <v>0.23000000000000398</v>
      </c>
      <c r="P53">
        <v>6.8397832323876324</v>
      </c>
      <c r="Q53">
        <v>13.075167357347787</v>
      </c>
      <c r="R53">
        <v>0</v>
      </c>
      <c r="S53">
        <v>1.4203379024545746</v>
      </c>
      <c r="T53">
        <v>10.264711507810011</v>
      </c>
      <c r="U53" s="156">
        <f t="shared" si="2"/>
        <v>31.6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84</v>
      </c>
      <c r="G54">
        <f t="shared" si="5"/>
        <v>31.6</v>
      </c>
      <c r="H54" s="154"/>
      <c r="I54">
        <f>BRPL_EOD!AC54+BRPL_EOD!AD54</f>
        <v>6.79</v>
      </c>
      <c r="J54">
        <f>BYPL_EOD!AC54+BYPL_EOD!AD54</f>
        <v>12.98</v>
      </c>
      <c r="K54">
        <f>MES_EOD!AC54+MES_EOD!AD54</f>
        <v>0</v>
      </c>
      <c r="L54">
        <f>NDMC_EOD!AC54+NDMC_EOD!AD54</f>
        <v>1.41</v>
      </c>
      <c r="M54">
        <f>TPDDL_EOD!AC54+TPDDL_EOD!AD54</f>
        <v>10.19</v>
      </c>
      <c r="N54">
        <f t="shared" si="0"/>
        <v>31.369999999999997</v>
      </c>
      <c r="O54" s="154">
        <f t="shared" si="1"/>
        <v>0.23000000000000398</v>
      </c>
      <c r="P54">
        <v>6.8397832323876324</v>
      </c>
      <c r="Q54">
        <v>13.075167357347787</v>
      </c>
      <c r="R54">
        <v>0</v>
      </c>
      <c r="S54">
        <v>1.4203379024545746</v>
      </c>
      <c r="T54">
        <v>10.264711507810011</v>
      </c>
      <c r="U54" s="156">
        <f t="shared" si="2"/>
        <v>31.6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84</v>
      </c>
      <c r="G55">
        <f t="shared" si="5"/>
        <v>31.6</v>
      </c>
      <c r="H55" s="154"/>
      <c r="I55">
        <f>BRPL_EOD!AC55+BRPL_EOD!AD55</f>
        <v>9.7799999999999994</v>
      </c>
      <c r="J55">
        <f>BYPL_EOD!AC55+BYPL_EOD!AD55</f>
        <v>4.62</v>
      </c>
      <c r="K55">
        <f>MES_EOD!AC55+MES_EOD!AD55</f>
        <v>0</v>
      </c>
      <c r="L55">
        <f>NDMC_EOD!AC55+NDMC_EOD!AD55</f>
        <v>2.0299999999999998</v>
      </c>
      <c r="M55">
        <f>TPDDL_EOD!AC55+TPDDL_EOD!AD55</f>
        <v>14.67</v>
      </c>
      <c r="N55">
        <f t="shared" si="0"/>
        <v>31.1</v>
      </c>
      <c r="O55" s="154">
        <f t="shared" si="1"/>
        <v>0.5</v>
      </c>
      <c r="P55">
        <v>9.9372347266881018</v>
      </c>
      <c r="Q55">
        <v>4.6942765273311897</v>
      </c>
      <c r="R55">
        <v>0</v>
      </c>
      <c r="S55">
        <v>2.0626366559485527</v>
      </c>
      <c r="T55">
        <v>14.905852090032154</v>
      </c>
      <c r="U55" s="156">
        <f t="shared" si="2"/>
        <v>31.599999999999994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84</v>
      </c>
      <c r="G56">
        <f t="shared" si="5"/>
        <v>31.6</v>
      </c>
      <c r="H56" s="154"/>
      <c r="I56">
        <f>BRPL_EOD!AC56+BRPL_EOD!AD56</f>
        <v>9.7799999999999994</v>
      </c>
      <c r="J56">
        <f>BYPL_EOD!AC56+BYPL_EOD!AD56</f>
        <v>4.62</v>
      </c>
      <c r="K56">
        <f>MES_EOD!AC56+MES_EOD!AD56</f>
        <v>0</v>
      </c>
      <c r="L56">
        <f>NDMC_EOD!AC56+NDMC_EOD!AD56</f>
        <v>2.0299999999999998</v>
      </c>
      <c r="M56">
        <f>TPDDL_EOD!AC56+TPDDL_EOD!AD56</f>
        <v>14.67</v>
      </c>
      <c r="N56">
        <f t="shared" si="0"/>
        <v>31.1</v>
      </c>
      <c r="O56" s="154">
        <f t="shared" si="1"/>
        <v>0.5</v>
      </c>
      <c r="P56">
        <v>9.9372347266881018</v>
      </c>
      <c r="Q56">
        <v>4.6942765273311897</v>
      </c>
      <c r="R56">
        <v>0</v>
      </c>
      <c r="S56">
        <v>2.0626366559485527</v>
      </c>
      <c r="T56">
        <v>14.905852090032154</v>
      </c>
      <c r="U56" s="156">
        <f t="shared" si="2"/>
        <v>31.599999999999994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84</v>
      </c>
      <c r="G57">
        <f t="shared" si="5"/>
        <v>31.6</v>
      </c>
      <c r="H57" s="154"/>
      <c r="I57">
        <f>BRPL_EOD!AC57+BRPL_EOD!AD57</f>
        <v>6.79</v>
      </c>
      <c r="J57">
        <f>BYPL_EOD!AC57+BYPL_EOD!AD57</f>
        <v>12.98</v>
      </c>
      <c r="K57">
        <f>MES_EOD!AC57+MES_EOD!AD57</f>
        <v>0</v>
      </c>
      <c r="L57">
        <f>NDMC_EOD!AC57+NDMC_EOD!AD57</f>
        <v>1.41</v>
      </c>
      <c r="M57">
        <f>TPDDL_EOD!AC57+TPDDL_EOD!AD57</f>
        <v>10.19</v>
      </c>
      <c r="N57">
        <f t="shared" si="0"/>
        <v>31.369999999999997</v>
      </c>
      <c r="O57" s="154">
        <f t="shared" si="1"/>
        <v>0.23000000000000398</v>
      </c>
      <c r="P57">
        <v>6.8397832323876324</v>
      </c>
      <c r="Q57">
        <v>13.075167357347787</v>
      </c>
      <c r="R57">
        <v>0</v>
      </c>
      <c r="S57">
        <v>1.4203379024545746</v>
      </c>
      <c r="T57">
        <v>10.264711507810011</v>
      </c>
      <c r="U57" s="156">
        <f t="shared" si="2"/>
        <v>31.6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84</v>
      </c>
      <c r="G58">
        <f t="shared" si="5"/>
        <v>31.6</v>
      </c>
      <c r="H58" s="154"/>
      <c r="I58">
        <f>BRPL_EOD!AC58+BRPL_EOD!AD58</f>
        <v>6.79</v>
      </c>
      <c r="J58">
        <f>BYPL_EOD!AC58+BYPL_EOD!AD58</f>
        <v>12.98</v>
      </c>
      <c r="K58">
        <f>MES_EOD!AC58+MES_EOD!AD58</f>
        <v>0</v>
      </c>
      <c r="L58">
        <f>NDMC_EOD!AC58+NDMC_EOD!AD58</f>
        <v>1.41</v>
      </c>
      <c r="M58">
        <f>TPDDL_EOD!AC58+TPDDL_EOD!AD58</f>
        <v>10.19</v>
      </c>
      <c r="N58">
        <f t="shared" si="0"/>
        <v>31.369999999999997</v>
      </c>
      <c r="O58" s="154">
        <f t="shared" si="1"/>
        <v>0.23000000000000398</v>
      </c>
      <c r="P58">
        <v>6.8397832323876324</v>
      </c>
      <c r="Q58">
        <v>13.075167357347787</v>
      </c>
      <c r="R58">
        <v>0</v>
      </c>
      <c r="S58">
        <v>1.4203379024545746</v>
      </c>
      <c r="T58">
        <v>10.264711507810011</v>
      </c>
      <c r="U58" s="156">
        <f t="shared" si="2"/>
        <v>31.6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84</v>
      </c>
      <c r="G59">
        <f t="shared" si="5"/>
        <v>31.6</v>
      </c>
      <c r="H59" s="154"/>
      <c r="I59">
        <f>BRPL_EOD!AC59+BRPL_EOD!AD59</f>
        <v>9.81</v>
      </c>
      <c r="J59">
        <f>BYPL_EOD!AC59+BYPL_EOD!AD59</f>
        <v>4.53</v>
      </c>
      <c r="K59">
        <f>MES_EOD!AC59+MES_EOD!AD59</f>
        <v>0</v>
      </c>
      <c r="L59">
        <f>NDMC_EOD!AC59+NDMC_EOD!AD59</f>
        <v>2.04</v>
      </c>
      <c r="M59">
        <f>TPDDL_EOD!AC59+TPDDL_EOD!AD59</f>
        <v>14.71</v>
      </c>
      <c r="N59">
        <f t="shared" si="0"/>
        <v>31.09</v>
      </c>
      <c r="O59" s="154">
        <f t="shared" si="1"/>
        <v>0.51000000000000156</v>
      </c>
      <c r="P59">
        <v>9.9709231264072056</v>
      </c>
      <c r="Q59">
        <v>4.6043100675458355</v>
      </c>
      <c r="R59">
        <v>0</v>
      </c>
      <c r="S59">
        <v>2.0734641363782567</v>
      </c>
      <c r="T59">
        <v>14.951302669668705</v>
      </c>
      <c r="U59" s="156">
        <f t="shared" si="2"/>
        <v>31.6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84</v>
      </c>
      <c r="G60">
        <f t="shared" si="5"/>
        <v>31.6</v>
      </c>
      <c r="H60" s="154"/>
      <c r="I60">
        <f>BRPL_EOD!AC60+BRPL_EOD!AD60</f>
        <v>9.81</v>
      </c>
      <c r="J60">
        <f>BYPL_EOD!AC60+BYPL_EOD!AD60</f>
        <v>4.53</v>
      </c>
      <c r="K60">
        <f>MES_EOD!AC60+MES_EOD!AD60</f>
        <v>0</v>
      </c>
      <c r="L60">
        <f>NDMC_EOD!AC60+NDMC_EOD!AD60</f>
        <v>2.04</v>
      </c>
      <c r="M60">
        <f>TPDDL_EOD!AC60+TPDDL_EOD!AD60</f>
        <v>14.71</v>
      </c>
      <c r="N60">
        <f t="shared" si="0"/>
        <v>31.09</v>
      </c>
      <c r="O60" s="154">
        <f t="shared" si="1"/>
        <v>0.51000000000000156</v>
      </c>
      <c r="P60">
        <v>9.9709231264072056</v>
      </c>
      <c r="Q60">
        <v>4.6043100675458355</v>
      </c>
      <c r="R60">
        <v>0</v>
      </c>
      <c r="S60">
        <v>2.0734641363782567</v>
      </c>
      <c r="T60">
        <v>14.951302669668705</v>
      </c>
      <c r="U60" s="156">
        <f t="shared" si="2"/>
        <v>31.6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84</v>
      </c>
      <c r="G61">
        <f t="shared" si="5"/>
        <v>31.6</v>
      </c>
      <c r="H61" s="154"/>
      <c r="I61">
        <f>BRPL_EOD!AC61+BRPL_EOD!AD61</f>
        <v>9.81</v>
      </c>
      <c r="J61">
        <f>BYPL_EOD!AC61+BYPL_EOD!AD61</f>
        <v>4.53</v>
      </c>
      <c r="K61">
        <f>MES_EOD!AC61+MES_EOD!AD61</f>
        <v>0</v>
      </c>
      <c r="L61">
        <f>NDMC_EOD!AC61+NDMC_EOD!AD61</f>
        <v>2.04</v>
      </c>
      <c r="M61">
        <f>TPDDL_EOD!AC61+TPDDL_EOD!AD61</f>
        <v>14.71</v>
      </c>
      <c r="N61">
        <f t="shared" si="0"/>
        <v>31.09</v>
      </c>
      <c r="O61" s="154">
        <f t="shared" si="1"/>
        <v>0.51000000000000156</v>
      </c>
      <c r="P61">
        <v>9.9709231264072056</v>
      </c>
      <c r="Q61">
        <v>4.6043100675458355</v>
      </c>
      <c r="R61">
        <v>0</v>
      </c>
      <c r="S61">
        <v>2.0734641363782567</v>
      </c>
      <c r="T61">
        <v>14.951302669668705</v>
      </c>
      <c r="U61" s="156">
        <f t="shared" si="2"/>
        <v>31.6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84</v>
      </c>
      <c r="G62">
        <f t="shared" si="5"/>
        <v>31.6</v>
      </c>
      <c r="H62" s="154"/>
      <c r="I62">
        <f>BRPL_EOD!AC62+BRPL_EOD!AD62</f>
        <v>9.81</v>
      </c>
      <c r="J62">
        <f>BYPL_EOD!AC62+BYPL_EOD!AD62</f>
        <v>4.53</v>
      </c>
      <c r="K62">
        <f>MES_EOD!AC62+MES_EOD!AD62</f>
        <v>0</v>
      </c>
      <c r="L62">
        <f>NDMC_EOD!AC62+NDMC_EOD!AD62</f>
        <v>2.04</v>
      </c>
      <c r="M62">
        <f>TPDDL_EOD!AC62+TPDDL_EOD!AD62</f>
        <v>14.71</v>
      </c>
      <c r="N62">
        <f t="shared" si="0"/>
        <v>31.09</v>
      </c>
      <c r="O62" s="154">
        <f t="shared" si="1"/>
        <v>0.51000000000000156</v>
      </c>
      <c r="P62">
        <v>9.9709231264072056</v>
      </c>
      <c r="Q62">
        <v>4.6043100675458355</v>
      </c>
      <c r="R62">
        <v>0</v>
      </c>
      <c r="S62">
        <v>2.0734641363782567</v>
      </c>
      <c r="T62">
        <v>14.951302669668705</v>
      </c>
      <c r="U62" s="156">
        <f t="shared" si="2"/>
        <v>31.6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84</v>
      </c>
      <c r="G63">
        <f t="shared" si="5"/>
        <v>31.6</v>
      </c>
      <c r="H63" s="154"/>
      <c r="I63">
        <f>BRPL_EOD!AC63+BRPL_EOD!AD63</f>
        <v>9.81</v>
      </c>
      <c r="J63">
        <f>BYPL_EOD!AC63+BYPL_EOD!AD63</f>
        <v>4.53</v>
      </c>
      <c r="K63">
        <f>MES_EOD!AC63+MES_EOD!AD63</f>
        <v>0</v>
      </c>
      <c r="L63">
        <f>NDMC_EOD!AC63+NDMC_EOD!AD63</f>
        <v>2.04</v>
      </c>
      <c r="M63">
        <f>TPDDL_EOD!AC63+TPDDL_EOD!AD63</f>
        <v>14.71</v>
      </c>
      <c r="N63">
        <f t="shared" si="0"/>
        <v>31.09</v>
      </c>
      <c r="O63" s="154">
        <f t="shared" si="1"/>
        <v>0.51000000000000156</v>
      </c>
      <c r="P63">
        <v>9.9709231264072056</v>
      </c>
      <c r="Q63">
        <v>4.6043100675458355</v>
      </c>
      <c r="R63">
        <v>0</v>
      </c>
      <c r="S63">
        <v>2.0734641363782567</v>
      </c>
      <c r="T63">
        <v>14.951302669668705</v>
      </c>
      <c r="U63" s="156">
        <f t="shared" si="2"/>
        <v>31.6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84</v>
      </c>
      <c r="G64">
        <f t="shared" si="5"/>
        <v>31.6</v>
      </c>
      <c r="H64" s="154"/>
      <c r="I64">
        <f>BRPL_EOD!AC64+BRPL_EOD!AD64</f>
        <v>9.81</v>
      </c>
      <c r="J64">
        <f>BYPL_EOD!AC64+BYPL_EOD!AD64</f>
        <v>4.53</v>
      </c>
      <c r="K64">
        <f>MES_EOD!AC64+MES_EOD!AD64</f>
        <v>0</v>
      </c>
      <c r="L64">
        <f>NDMC_EOD!AC64+NDMC_EOD!AD64</f>
        <v>2.04</v>
      </c>
      <c r="M64">
        <f>TPDDL_EOD!AC64+TPDDL_EOD!AD64</f>
        <v>14.71</v>
      </c>
      <c r="N64">
        <f t="shared" si="0"/>
        <v>31.09</v>
      </c>
      <c r="O64" s="154">
        <f t="shared" si="1"/>
        <v>0.51000000000000156</v>
      </c>
      <c r="P64">
        <v>9.9709231264072056</v>
      </c>
      <c r="Q64">
        <v>4.6043100675458355</v>
      </c>
      <c r="R64">
        <v>0</v>
      </c>
      <c r="S64">
        <v>2.0734641363782567</v>
      </c>
      <c r="T64">
        <v>14.951302669668705</v>
      </c>
      <c r="U64" s="156">
        <f t="shared" si="2"/>
        <v>31.6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84</v>
      </c>
      <c r="G65">
        <f t="shared" si="5"/>
        <v>31.6</v>
      </c>
      <c r="H65" s="154"/>
      <c r="I65">
        <f>BRPL_EOD!AC65+BRPL_EOD!AD65</f>
        <v>9.81</v>
      </c>
      <c r="J65">
        <f>BYPL_EOD!AC65+BYPL_EOD!AD65</f>
        <v>4.53</v>
      </c>
      <c r="K65">
        <f>MES_EOD!AC65+MES_EOD!AD65</f>
        <v>0</v>
      </c>
      <c r="L65">
        <f>NDMC_EOD!AC65+NDMC_EOD!AD65</f>
        <v>2.04</v>
      </c>
      <c r="M65">
        <f>TPDDL_EOD!AC65+TPDDL_EOD!AD65</f>
        <v>14.71</v>
      </c>
      <c r="N65">
        <f t="shared" si="0"/>
        <v>31.09</v>
      </c>
      <c r="O65" s="154">
        <f t="shared" si="1"/>
        <v>0.51000000000000156</v>
      </c>
      <c r="P65">
        <v>9.9709231264072056</v>
      </c>
      <c r="Q65">
        <v>4.6043100675458355</v>
      </c>
      <c r="R65">
        <v>0</v>
      </c>
      <c r="S65">
        <v>2.0734641363782567</v>
      </c>
      <c r="T65">
        <v>14.951302669668705</v>
      </c>
      <c r="U65" s="156">
        <f t="shared" si="2"/>
        <v>31.6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84</v>
      </c>
      <c r="G66">
        <f t="shared" si="5"/>
        <v>31.6</v>
      </c>
      <c r="H66" s="154"/>
      <c r="I66">
        <f>BRPL_EOD!AC66+BRPL_EOD!AD66</f>
        <v>9.83</v>
      </c>
      <c r="J66">
        <f>BYPL_EOD!AC66+BYPL_EOD!AD66</f>
        <v>4.46</v>
      </c>
      <c r="K66">
        <f>MES_EOD!AC66+MES_EOD!AD66</f>
        <v>0</v>
      </c>
      <c r="L66">
        <f>NDMC_EOD!AC66+NDMC_EOD!AD66</f>
        <v>2.04</v>
      </c>
      <c r="M66">
        <f>TPDDL_EOD!AC66+TPDDL_EOD!AD66</f>
        <v>14.75</v>
      </c>
      <c r="N66">
        <f t="shared" si="0"/>
        <v>31.08</v>
      </c>
      <c r="O66" s="154">
        <f t="shared" si="1"/>
        <v>0.52000000000000313</v>
      </c>
      <c r="P66">
        <v>9.9944658944658951</v>
      </c>
      <c r="Q66">
        <v>4.5346203346203353</v>
      </c>
      <c r="R66">
        <v>0</v>
      </c>
      <c r="S66">
        <v>2.0741312741312745</v>
      </c>
      <c r="T66">
        <v>14.996782496782497</v>
      </c>
      <c r="U66" s="156">
        <f t="shared" si="2"/>
        <v>31.6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84</v>
      </c>
      <c r="G67">
        <f t="shared" si="5"/>
        <v>31.6</v>
      </c>
      <c r="H67" s="154"/>
      <c r="I67">
        <f>BRPL_EOD!AC67+BRPL_EOD!AD67</f>
        <v>9.83</v>
      </c>
      <c r="J67">
        <f>BYPL_EOD!AC67+BYPL_EOD!AD67</f>
        <v>4.46</v>
      </c>
      <c r="K67">
        <f>MES_EOD!AC67+MES_EOD!AD67</f>
        <v>0</v>
      </c>
      <c r="L67">
        <f>NDMC_EOD!AC67+NDMC_EOD!AD67</f>
        <v>2.04</v>
      </c>
      <c r="M67">
        <f>TPDDL_EOD!AC67+TPDDL_EOD!AD67</f>
        <v>14.75</v>
      </c>
      <c r="N67">
        <f t="shared" ref="N67:N98" si="6">SUM(I67:M67)</f>
        <v>31.08</v>
      </c>
      <c r="O67" s="154">
        <f t="shared" ref="O67:O98" si="7">G67-N67</f>
        <v>0.52000000000000313</v>
      </c>
      <c r="P67">
        <v>9.9944658944658951</v>
      </c>
      <c r="Q67">
        <v>4.5346203346203353</v>
      </c>
      <c r="R67">
        <v>0</v>
      </c>
      <c r="S67">
        <v>2.0741312741312745</v>
      </c>
      <c r="T67">
        <v>14.996782496782497</v>
      </c>
      <c r="U67" s="156">
        <f t="shared" ref="U67:U98" si="8">SUM(P67:T67)</f>
        <v>31.6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84</v>
      </c>
      <c r="G68">
        <f t="shared" ref="G68:G98" si="11">D68+E68-X68</f>
        <v>31.6</v>
      </c>
      <c r="H68" s="154"/>
      <c r="I68">
        <f>BRPL_EOD!AC68+BRPL_EOD!AD68</f>
        <v>9.83</v>
      </c>
      <c r="J68">
        <f>BYPL_EOD!AC68+BYPL_EOD!AD68</f>
        <v>4.46</v>
      </c>
      <c r="K68">
        <f>MES_EOD!AC68+MES_EOD!AD68</f>
        <v>0</v>
      </c>
      <c r="L68">
        <f>NDMC_EOD!AC68+NDMC_EOD!AD68</f>
        <v>2.04</v>
      </c>
      <c r="M68">
        <f>TPDDL_EOD!AC68+TPDDL_EOD!AD68</f>
        <v>14.75</v>
      </c>
      <c r="N68">
        <f t="shared" si="6"/>
        <v>31.08</v>
      </c>
      <c r="O68" s="154">
        <f t="shared" si="7"/>
        <v>0.52000000000000313</v>
      </c>
      <c r="P68">
        <v>9.9944658944658951</v>
      </c>
      <c r="Q68">
        <v>4.5346203346203353</v>
      </c>
      <c r="R68">
        <v>0</v>
      </c>
      <c r="S68">
        <v>2.0741312741312745</v>
      </c>
      <c r="T68">
        <v>14.996782496782497</v>
      </c>
      <c r="U68" s="156">
        <f t="shared" si="8"/>
        <v>31.6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84</v>
      </c>
      <c r="G69">
        <f t="shared" si="11"/>
        <v>31.6</v>
      </c>
      <c r="H69" s="154"/>
      <c r="I69">
        <f>BRPL_EOD!AC69+BRPL_EOD!AD69</f>
        <v>6.79</v>
      </c>
      <c r="J69">
        <f>BYPL_EOD!AC69+BYPL_EOD!AD69</f>
        <v>12.98</v>
      </c>
      <c r="K69">
        <f>MES_EOD!AC69+MES_EOD!AD69</f>
        <v>0</v>
      </c>
      <c r="L69">
        <f>NDMC_EOD!AC69+NDMC_EOD!AD69</f>
        <v>1.41</v>
      </c>
      <c r="M69">
        <f>TPDDL_EOD!AC69+TPDDL_EOD!AD69</f>
        <v>10.19</v>
      </c>
      <c r="N69">
        <f t="shared" si="6"/>
        <v>31.369999999999997</v>
      </c>
      <c r="O69" s="154">
        <f t="shared" si="7"/>
        <v>0.23000000000000398</v>
      </c>
      <c r="P69">
        <v>6.8397832323876324</v>
      </c>
      <c r="Q69">
        <v>13.075167357347787</v>
      </c>
      <c r="R69">
        <v>0</v>
      </c>
      <c r="S69">
        <v>1.4203379024545746</v>
      </c>
      <c r="T69">
        <v>10.264711507810011</v>
      </c>
      <c r="U69" s="156">
        <f t="shared" si="8"/>
        <v>31.6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84</v>
      </c>
      <c r="G70">
        <f t="shared" si="11"/>
        <v>31.6</v>
      </c>
      <c r="H70" s="154"/>
      <c r="I70">
        <f>BRPL_EOD!AC70+BRPL_EOD!AD70</f>
        <v>6.79</v>
      </c>
      <c r="J70">
        <f>BYPL_EOD!AC70+BYPL_EOD!AD70</f>
        <v>12.98</v>
      </c>
      <c r="K70">
        <f>MES_EOD!AC70+MES_EOD!AD70</f>
        <v>0</v>
      </c>
      <c r="L70">
        <f>NDMC_EOD!AC70+NDMC_EOD!AD70</f>
        <v>1.41</v>
      </c>
      <c r="M70">
        <f>TPDDL_EOD!AC70+TPDDL_EOD!AD70</f>
        <v>10.19</v>
      </c>
      <c r="N70">
        <f t="shared" si="6"/>
        <v>31.369999999999997</v>
      </c>
      <c r="O70" s="154">
        <f t="shared" si="7"/>
        <v>0.23000000000000398</v>
      </c>
      <c r="P70">
        <v>6.8397832323876324</v>
      </c>
      <c r="Q70">
        <v>13.075167357347787</v>
      </c>
      <c r="R70">
        <v>0</v>
      </c>
      <c r="S70">
        <v>1.4203379024545746</v>
      </c>
      <c r="T70">
        <v>10.264711507810011</v>
      </c>
      <c r="U70" s="156">
        <f t="shared" si="8"/>
        <v>31.6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84</v>
      </c>
      <c r="G71">
        <f t="shared" si="11"/>
        <v>31.6</v>
      </c>
      <c r="H71" s="154"/>
      <c r="I71">
        <f>BRPL_EOD!AC71+BRPL_EOD!AD71</f>
        <v>9.83</v>
      </c>
      <c r="J71">
        <f>BYPL_EOD!AC71+BYPL_EOD!AD71</f>
        <v>4.46</v>
      </c>
      <c r="K71">
        <f>MES_EOD!AC71+MES_EOD!AD71</f>
        <v>0</v>
      </c>
      <c r="L71">
        <f>NDMC_EOD!AC71+NDMC_EOD!AD71</f>
        <v>2.04</v>
      </c>
      <c r="M71">
        <f>TPDDL_EOD!AC71+TPDDL_EOD!AD71</f>
        <v>14.75</v>
      </c>
      <c r="N71">
        <f t="shared" si="6"/>
        <v>31.08</v>
      </c>
      <c r="O71" s="154">
        <f t="shared" si="7"/>
        <v>0.52000000000000313</v>
      </c>
      <c r="P71">
        <v>9.9944658944658951</v>
      </c>
      <c r="Q71">
        <v>4.5346203346203353</v>
      </c>
      <c r="R71">
        <v>0</v>
      </c>
      <c r="S71">
        <v>2.0741312741312745</v>
      </c>
      <c r="T71">
        <v>14.996782496782497</v>
      </c>
      <c r="U71" s="156">
        <f t="shared" si="8"/>
        <v>31.6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84</v>
      </c>
      <c r="G72">
        <f t="shared" si="11"/>
        <v>31.6</v>
      </c>
      <c r="H72" s="154"/>
      <c r="I72">
        <f>BRPL_EOD!AC72+BRPL_EOD!AD72</f>
        <v>9.83</v>
      </c>
      <c r="J72">
        <f>BYPL_EOD!AC72+BYPL_EOD!AD72</f>
        <v>4.46</v>
      </c>
      <c r="K72">
        <f>MES_EOD!AC72+MES_EOD!AD72</f>
        <v>0</v>
      </c>
      <c r="L72">
        <f>NDMC_EOD!AC72+NDMC_EOD!AD72</f>
        <v>2.04</v>
      </c>
      <c r="M72">
        <f>TPDDL_EOD!AC72+TPDDL_EOD!AD72</f>
        <v>14.75</v>
      </c>
      <c r="N72">
        <f t="shared" si="6"/>
        <v>31.08</v>
      </c>
      <c r="O72" s="154">
        <f t="shared" si="7"/>
        <v>0.52000000000000313</v>
      </c>
      <c r="P72">
        <v>9.9944658944658951</v>
      </c>
      <c r="Q72">
        <v>4.5346203346203353</v>
      </c>
      <c r="R72">
        <v>0</v>
      </c>
      <c r="S72">
        <v>2.0741312741312745</v>
      </c>
      <c r="T72">
        <v>14.996782496782497</v>
      </c>
      <c r="U72" s="156">
        <f t="shared" si="8"/>
        <v>31.6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84</v>
      </c>
      <c r="G73">
        <f t="shared" si="11"/>
        <v>31.6</v>
      </c>
      <c r="H73" s="154"/>
      <c r="I73">
        <f>BRPL_EOD!AC73+BRPL_EOD!AD73</f>
        <v>9.83</v>
      </c>
      <c r="J73">
        <f>BYPL_EOD!AC73+BYPL_EOD!AD73</f>
        <v>4.46</v>
      </c>
      <c r="K73">
        <f>MES_EOD!AC73+MES_EOD!AD73</f>
        <v>0</v>
      </c>
      <c r="L73">
        <f>NDMC_EOD!AC73+NDMC_EOD!AD73</f>
        <v>2.04</v>
      </c>
      <c r="M73">
        <f>TPDDL_EOD!AC73+TPDDL_EOD!AD73</f>
        <v>14.75</v>
      </c>
      <c r="N73">
        <f t="shared" si="6"/>
        <v>31.08</v>
      </c>
      <c r="O73" s="154">
        <f t="shared" si="7"/>
        <v>0.52000000000000313</v>
      </c>
      <c r="P73">
        <v>9.9944658944658951</v>
      </c>
      <c r="Q73">
        <v>4.5346203346203353</v>
      </c>
      <c r="R73">
        <v>0</v>
      </c>
      <c r="S73">
        <v>2.0741312741312745</v>
      </c>
      <c r="T73">
        <v>14.996782496782497</v>
      </c>
      <c r="U73" s="156">
        <f t="shared" si="8"/>
        <v>31.6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84</v>
      </c>
      <c r="G74">
        <f t="shared" si="11"/>
        <v>31.6</v>
      </c>
      <c r="H74" s="154"/>
      <c r="I74">
        <f>BRPL_EOD!AC74+BRPL_EOD!AD74</f>
        <v>9.83</v>
      </c>
      <c r="J74">
        <f>BYPL_EOD!AC74+BYPL_EOD!AD74</f>
        <v>4.46</v>
      </c>
      <c r="K74">
        <f>MES_EOD!AC74+MES_EOD!AD74</f>
        <v>0</v>
      </c>
      <c r="L74">
        <f>NDMC_EOD!AC74+NDMC_EOD!AD74</f>
        <v>2.04</v>
      </c>
      <c r="M74">
        <f>TPDDL_EOD!AC74+TPDDL_EOD!AD74</f>
        <v>14.75</v>
      </c>
      <c r="N74">
        <f t="shared" si="6"/>
        <v>31.08</v>
      </c>
      <c r="O74" s="154">
        <f t="shared" si="7"/>
        <v>0.52000000000000313</v>
      </c>
      <c r="P74">
        <v>9.9944658944658951</v>
      </c>
      <c r="Q74">
        <v>4.5346203346203353</v>
      </c>
      <c r="R74">
        <v>0</v>
      </c>
      <c r="S74">
        <v>2.0741312741312745</v>
      </c>
      <c r="T74">
        <v>14.996782496782497</v>
      </c>
      <c r="U74" s="156">
        <f t="shared" si="8"/>
        <v>31.6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10</v>
      </c>
      <c r="J75">
        <f>BYPL_EOD!AC75+BYPL_EOD!AD75</f>
        <v>4.99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32.07</v>
      </c>
      <c r="O75" s="154">
        <f t="shared" si="7"/>
        <v>0.53000000000000114</v>
      </c>
      <c r="P75">
        <v>10.165263486124104</v>
      </c>
      <c r="Q75">
        <v>5.0724664795759278</v>
      </c>
      <c r="R75">
        <v>0</v>
      </c>
      <c r="S75">
        <v>2.1143748051138136</v>
      </c>
      <c r="T75">
        <v>15.247895229186156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10</v>
      </c>
      <c r="J76">
        <f>BYPL_EOD!AC76+BYPL_EOD!AD76</f>
        <v>4.99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32.07</v>
      </c>
      <c r="O76" s="154">
        <f t="shared" si="7"/>
        <v>0.53000000000000114</v>
      </c>
      <c r="P76">
        <v>10.165263486124104</v>
      </c>
      <c r="Q76">
        <v>5.0724664795759278</v>
      </c>
      <c r="R76">
        <v>0</v>
      </c>
      <c r="S76">
        <v>2.1143748051138136</v>
      </c>
      <c r="T76">
        <v>15.247895229186156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10</v>
      </c>
      <c r="J77">
        <f>BYPL_EOD!AC77+BYPL_EOD!AD77</f>
        <v>4.99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32.07</v>
      </c>
      <c r="O77" s="154">
        <f t="shared" si="7"/>
        <v>0.53000000000000114</v>
      </c>
      <c r="P77">
        <v>10.165263486124104</v>
      </c>
      <c r="Q77">
        <v>5.0724664795759278</v>
      </c>
      <c r="R77">
        <v>0</v>
      </c>
      <c r="S77">
        <v>2.1143748051138136</v>
      </c>
      <c r="T77">
        <v>15.247895229186156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10</v>
      </c>
      <c r="J78">
        <f>BYPL_EOD!AC78+BYPL_EOD!AD78</f>
        <v>4.99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32.07</v>
      </c>
      <c r="O78" s="154">
        <f t="shared" si="7"/>
        <v>0.53000000000000114</v>
      </c>
      <c r="P78">
        <v>10.165263486124104</v>
      </c>
      <c r="Q78">
        <v>5.0724664795759278</v>
      </c>
      <c r="R78">
        <v>0</v>
      </c>
      <c r="S78">
        <v>2.1143748051138136</v>
      </c>
      <c r="T78">
        <v>15.247895229186156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10</v>
      </c>
      <c r="J79">
        <f>BYPL_EOD!AC79+BYPL_EOD!AD79</f>
        <v>4.99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32.07</v>
      </c>
      <c r="O79" s="154">
        <f t="shared" si="7"/>
        <v>0.53000000000000114</v>
      </c>
      <c r="P79">
        <v>10.165263486124104</v>
      </c>
      <c r="Q79">
        <v>5.0724664795759278</v>
      </c>
      <c r="R79">
        <v>0</v>
      </c>
      <c r="S79">
        <v>2.1143748051138136</v>
      </c>
      <c r="T79">
        <v>15.247895229186156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10</v>
      </c>
      <c r="J80">
        <f>BYPL_EOD!AC80+BYPL_EOD!AD80</f>
        <v>4.99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32.07</v>
      </c>
      <c r="O80" s="154">
        <f t="shared" si="7"/>
        <v>0.53000000000000114</v>
      </c>
      <c r="P80">
        <v>10.165263486124104</v>
      </c>
      <c r="Q80">
        <v>5.0724664795759278</v>
      </c>
      <c r="R80">
        <v>0</v>
      </c>
      <c r="S80">
        <v>2.1143748051138136</v>
      </c>
      <c r="T80">
        <v>15.247895229186156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10.33</v>
      </c>
      <c r="J81">
        <f>BYPL_EOD!AC81+BYPL_EOD!AD81</f>
        <v>5.66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33.07</v>
      </c>
      <c r="O81" s="154">
        <f t="shared" si="7"/>
        <v>0.53000000000000114</v>
      </c>
      <c r="P81">
        <v>10.495554883580285</v>
      </c>
      <c r="Q81">
        <v>5.7507106138494111</v>
      </c>
      <c r="R81">
        <v>0</v>
      </c>
      <c r="S81">
        <v>2.1133353492591476</v>
      </c>
      <c r="T81">
        <v>15.240399153311159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10.33</v>
      </c>
      <c r="J82">
        <f>BYPL_EOD!AC82+BYPL_EOD!AD82</f>
        <v>5.66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33.07</v>
      </c>
      <c r="O82" s="154">
        <f t="shared" si="7"/>
        <v>0.53000000000000114</v>
      </c>
      <c r="P82">
        <v>10.495554883580285</v>
      </c>
      <c r="Q82">
        <v>5.7507106138494111</v>
      </c>
      <c r="R82">
        <v>0</v>
      </c>
      <c r="S82">
        <v>2.1133353492591476</v>
      </c>
      <c r="T82">
        <v>15.240399153311159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10.33</v>
      </c>
      <c r="J83">
        <f>BYPL_EOD!AC83+BYPL_EOD!AD83</f>
        <v>5.66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33.07</v>
      </c>
      <c r="O83" s="154">
        <f t="shared" si="7"/>
        <v>0.53000000000000114</v>
      </c>
      <c r="P83">
        <v>10.495554883580285</v>
      </c>
      <c r="Q83">
        <v>5.7507106138494111</v>
      </c>
      <c r="R83">
        <v>0</v>
      </c>
      <c r="S83">
        <v>2.1133353492591476</v>
      </c>
      <c r="T83">
        <v>15.240399153311159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10.33</v>
      </c>
      <c r="J84">
        <f>BYPL_EOD!AC84+BYPL_EOD!AD84</f>
        <v>5.66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33.07</v>
      </c>
      <c r="O84" s="154">
        <f t="shared" si="7"/>
        <v>0.53000000000000114</v>
      </c>
      <c r="P84">
        <v>10.495554883580285</v>
      </c>
      <c r="Q84">
        <v>5.7507106138494111</v>
      </c>
      <c r="R84">
        <v>0</v>
      </c>
      <c r="S84">
        <v>2.1133353492591476</v>
      </c>
      <c r="T84">
        <v>15.240399153311159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10.33</v>
      </c>
      <c r="J85">
        <f>BYPL_EOD!AC85+BYPL_EOD!AD85</f>
        <v>5.66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33.07</v>
      </c>
      <c r="O85" s="154">
        <f t="shared" si="7"/>
        <v>0.53000000000000114</v>
      </c>
      <c r="P85">
        <v>10.495554883580285</v>
      </c>
      <c r="Q85">
        <v>5.7507106138494111</v>
      </c>
      <c r="R85">
        <v>0</v>
      </c>
      <c r="S85">
        <v>2.1133353492591476</v>
      </c>
      <c r="T85">
        <v>15.240399153311159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7.22</v>
      </c>
      <c r="J86">
        <f>BYPL_EOD!AC86+BYPL_EOD!AD86</f>
        <v>13.79</v>
      </c>
      <c r="K86">
        <f>MES_EOD!AC86+MES_EOD!AD86</f>
        <v>0</v>
      </c>
      <c r="L86">
        <f>NDMC_EOD!AC86+NDMC_EOD!AD86</f>
        <v>1.5</v>
      </c>
      <c r="M86">
        <f>TPDDL_EOD!AC86+TPDDL_EOD!AD86</f>
        <v>10.83</v>
      </c>
      <c r="N86">
        <f t="shared" si="6"/>
        <v>33.339999999999996</v>
      </c>
      <c r="O86" s="154">
        <f t="shared" si="7"/>
        <v>0.26000000000000512</v>
      </c>
      <c r="P86">
        <v>7.2763047390521907</v>
      </c>
      <c r="Q86">
        <v>13.897540491901621</v>
      </c>
      <c r="R86">
        <v>0</v>
      </c>
      <c r="S86">
        <v>1.5116976604679067</v>
      </c>
      <c r="T86">
        <v>10.914457108578286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7.22</v>
      </c>
      <c r="J87">
        <f>BYPL_EOD!AC87+BYPL_EOD!AD87</f>
        <v>13.79</v>
      </c>
      <c r="K87">
        <f>MES_EOD!AC87+MES_EOD!AD87</f>
        <v>0</v>
      </c>
      <c r="L87">
        <f>NDMC_EOD!AC87+NDMC_EOD!AD87</f>
        <v>1.5</v>
      </c>
      <c r="M87">
        <f>TPDDL_EOD!AC87+TPDDL_EOD!AD87</f>
        <v>10.83</v>
      </c>
      <c r="N87">
        <f t="shared" si="6"/>
        <v>33.339999999999996</v>
      </c>
      <c r="O87" s="154">
        <f t="shared" si="7"/>
        <v>0.26000000000000512</v>
      </c>
      <c r="P87">
        <v>7.2763047390521907</v>
      </c>
      <c r="Q87">
        <v>13.897540491901621</v>
      </c>
      <c r="R87">
        <v>0</v>
      </c>
      <c r="S87">
        <v>1.5116976604679067</v>
      </c>
      <c r="T87">
        <v>10.914457108578286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7.22</v>
      </c>
      <c r="J88">
        <f>BYPL_EOD!AC88+BYPL_EOD!AD88</f>
        <v>13.79</v>
      </c>
      <c r="K88">
        <f>MES_EOD!AC88+MES_EOD!AD88</f>
        <v>0</v>
      </c>
      <c r="L88">
        <f>NDMC_EOD!AC88+NDMC_EOD!AD88</f>
        <v>1.5</v>
      </c>
      <c r="M88">
        <f>TPDDL_EOD!AC88+TPDDL_EOD!AD88</f>
        <v>10.83</v>
      </c>
      <c r="N88">
        <f t="shared" si="6"/>
        <v>33.339999999999996</v>
      </c>
      <c r="O88" s="154">
        <f t="shared" si="7"/>
        <v>0.26000000000000512</v>
      </c>
      <c r="P88">
        <v>7.2763047390521907</v>
      </c>
      <c r="Q88">
        <v>13.897540491901621</v>
      </c>
      <c r="R88">
        <v>0</v>
      </c>
      <c r="S88">
        <v>1.5116976604679067</v>
      </c>
      <c r="T88">
        <v>10.914457108578286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10.98</v>
      </c>
      <c r="J89">
        <f>BYPL_EOD!AC89+BYPL_EOD!AD89</f>
        <v>6.01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34.07</v>
      </c>
      <c r="O89" s="154">
        <f t="shared" si="7"/>
        <v>0.53000000000000114</v>
      </c>
      <c r="P89">
        <v>11.15080716172586</v>
      </c>
      <c r="Q89">
        <v>6.1034928089228062</v>
      </c>
      <c r="R89">
        <v>0</v>
      </c>
      <c r="S89">
        <v>2.1123569122395072</v>
      </c>
      <c r="T89">
        <v>15.233343117111829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10.98</v>
      </c>
      <c r="J90">
        <f>BYPL_EOD!AC90+BYPL_EOD!AD90</f>
        <v>6.01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34.07</v>
      </c>
      <c r="O90" s="154">
        <f t="shared" si="7"/>
        <v>0.53000000000000114</v>
      </c>
      <c r="P90">
        <v>11.15080716172586</v>
      </c>
      <c r="Q90">
        <v>6.1034928089228062</v>
      </c>
      <c r="R90">
        <v>0</v>
      </c>
      <c r="S90">
        <v>2.1123569122395072</v>
      </c>
      <c r="T90">
        <v>15.233343117111829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10.98</v>
      </c>
      <c r="J91">
        <f>BYPL_EOD!AC91+BYPL_EOD!AD91</f>
        <v>6.01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34.07</v>
      </c>
      <c r="O91" s="154">
        <f t="shared" si="7"/>
        <v>0.53000000000000114</v>
      </c>
      <c r="P91">
        <v>11.15080716172586</v>
      </c>
      <c r="Q91">
        <v>6.1034928089228062</v>
      </c>
      <c r="R91">
        <v>0</v>
      </c>
      <c r="S91">
        <v>2.1123569122395072</v>
      </c>
      <c r="T91">
        <v>15.233343117111829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10.98</v>
      </c>
      <c r="J92">
        <f>BYPL_EOD!AC92+BYPL_EOD!AD92</f>
        <v>6.01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34.07</v>
      </c>
      <c r="O92" s="154">
        <f t="shared" si="7"/>
        <v>0.53000000000000114</v>
      </c>
      <c r="P92">
        <v>11.15080716172586</v>
      </c>
      <c r="Q92">
        <v>6.1034928089228062</v>
      </c>
      <c r="R92">
        <v>0</v>
      </c>
      <c r="S92">
        <v>2.1123569122395072</v>
      </c>
      <c r="T92">
        <v>15.233343117111829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10.98</v>
      </c>
      <c r="J93">
        <f>BYPL_EOD!AC93+BYPL_EOD!AD93</f>
        <v>6.01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34.07</v>
      </c>
      <c r="O93" s="154">
        <f t="shared" si="7"/>
        <v>0.53000000000000114</v>
      </c>
      <c r="P93">
        <v>11.15080716172586</v>
      </c>
      <c r="Q93">
        <v>6.1034928089228062</v>
      </c>
      <c r="R93">
        <v>0</v>
      </c>
      <c r="S93">
        <v>2.1123569122395072</v>
      </c>
      <c r="T93">
        <v>15.233343117111829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10.98</v>
      </c>
      <c r="J94">
        <f>BYPL_EOD!AC94+BYPL_EOD!AD94</f>
        <v>6.01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34.07</v>
      </c>
      <c r="O94" s="154">
        <f t="shared" si="7"/>
        <v>0.53000000000000114</v>
      </c>
      <c r="P94">
        <v>11.15080716172586</v>
      </c>
      <c r="Q94">
        <v>6.1034928089228062</v>
      </c>
      <c r="R94">
        <v>0</v>
      </c>
      <c r="S94">
        <v>2.1123569122395072</v>
      </c>
      <c r="T94">
        <v>15.233343117111829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10.98</v>
      </c>
      <c r="J95">
        <f>BYPL_EOD!AC95+BYPL_EOD!AD95</f>
        <v>6.01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34.07</v>
      </c>
      <c r="O95" s="154">
        <f t="shared" si="7"/>
        <v>0.53000000000000114</v>
      </c>
      <c r="P95">
        <v>11.15080716172586</v>
      </c>
      <c r="Q95">
        <v>6.1034928089228062</v>
      </c>
      <c r="R95">
        <v>0</v>
      </c>
      <c r="S95">
        <v>2.1123569122395072</v>
      </c>
      <c r="T95">
        <v>15.233343117111829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10.98</v>
      </c>
      <c r="J96">
        <f>BYPL_EOD!AC96+BYPL_EOD!AD96</f>
        <v>6.01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34.07</v>
      </c>
      <c r="O96" s="154">
        <f t="shared" si="7"/>
        <v>0.53000000000000114</v>
      </c>
      <c r="P96">
        <v>11.15080716172586</v>
      </c>
      <c r="Q96">
        <v>6.1034928089228062</v>
      </c>
      <c r="R96">
        <v>0</v>
      </c>
      <c r="S96">
        <v>2.1123569122395072</v>
      </c>
      <c r="T96">
        <v>15.233343117111829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10.98</v>
      </c>
      <c r="J97">
        <f>BYPL_EOD!AC97+BYPL_EOD!AD97</f>
        <v>6.01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34.07</v>
      </c>
      <c r="O97" s="154">
        <f t="shared" si="7"/>
        <v>0.53000000000000114</v>
      </c>
      <c r="P97">
        <v>11.15080716172586</v>
      </c>
      <c r="Q97">
        <v>6.1034928089228062</v>
      </c>
      <c r="R97">
        <v>0</v>
      </c>
      <c r="S97">
        <v>2.1123569122395072</v>
      </c>
      <c r="T97">
        <v>15.233343117111829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10.98</v>
      </c>
      <c r="J98">
        <f>BYPL_EOD!AC98+BYPL_EOD!AD98</f>
        <v>6.01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34.07</v>
      </c>
      <c r="O98" s="154">
        <f t="shared" si="7"/>
        <v>0.53000000000000114</v>
      </c>
      <c r="P98">
        <v>11.15080716172586</v>
      </c>
      <c r="Q98">
        <v>6.1034928089228062</v>
      </c>
      <c r="R98">
        <v>0</v>
      </c>
      <c r="S98">
        <v>2.1123569122395072</v>
      </c>
      <c r="T98">
        <v>15.233343117111829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0.80964999999999865</v>
      </c>
      <c r="E99" s="156">
        <f t="shared" si="12"/>
        <v>0</v>
      </c>
      <c r="F99" s="156">
        <f t="shared" si="12"/>
        <v>2.016</v>
      </c>
      <c r="G99" s="156">
        <f t="shared" si="12"/>
        <v>0.80964999999999865</v>
      </c>
      <c r="H99" s="156"/>
      <c r="I99" s="156">
        <f t="shared" si="12"/>
        <v>0.24756999999999998</v>
      </c>
      <c r="J99" s="156">
        <f t="shared" si="12"/>
        <v>0.15645749999999994</v>
      </c>
      <c r="K99" s="156">
        <f t="shared" si="12"/>
        <v>0</v>
      </c>
      <c r="L99" s="156">
        <f t="shared" si="12"/>
        <v>4.7945000000000043E-2</v>
      </c>
      <c r="M99" s="156">
        <f t="shared" si="12"/>
        <v>0.34591250000000007</v>
      </c>
      <c r="N99" s="156">
        <f t="shared" si="12"/>
        <v>0.79788500000000029</v>
      </c>
      <c r="O99" s="156">
        <f t="shared" si="12"/>
        <v>1.1765000000000055E-2</v>
      </c>
      <c r="P99" s="156">
        <f t="shared" si="12"/>
        <v>0.25128449012405418</v>
      </c>
      <c r="Q99" s="156">
        <f t="shared" si="12"/>
        <v>0.15860228777784335</v>
      </c>
      <c r="R99" s="156">
        <f t="shared" si="12"/>
        <v>0</v>
      </c>
      <c r="S99" s="156">
        <f t="shared" si="12"/>
        <v>4.8663943711721148E-2</v>
      </c>
      <c r="T99" s="156">
        <f t="shared" si="12"/>
        <v>0.35109927838638194</v>
      </c>
      <c r="U99" s="156">
        <f t="shared" si="12"/>
        <v>0.80964999999999865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268.95999999999998</v>
      </c>
      <c r="E3">
        <f>BAWANA!AM3</f>
        <v>0</v>
      </c>
      <c r="F3">
        <f>(B3+C3)*0.8</f>
        <v>256</v>
      </c>
      <c r="G3">
        <f>(D3+E3)</f>
        <v>268.95999999999998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18.82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268.96000000000004</v>
      </c>
      <c r="O3" s="154">
        <f t="shared" ref="O3:O66" si="1">G3-N3</f>
        <v>0</v>
      </c>
      <c r="P3">
        <v>99.61999999999999</v>
      </c>
      <c r="Q3">
        <v>49.919999999999995</v>
      </c>
      <c r="R3">
        <v>18.819999999999997</v>
      </c>
      <c r="S3">
        <v>30.999999999999993</v>
      </c>
      <c r="T3">
        <v>69.59999999999998</v>
      </c>
      <c r="U3" s="156">
        <f t="shared" ref="U3:U66" si="2">SUM(P3:T3)</f>
        <v>268.95999999999998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268.95999999999998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268.95999999999998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18.82</v>
      </c>
      <c r="L4">
        <f>NDMC_EOD!AK4+NDMC_EOD!AL4</f>
        <v>31</v>
      </c>
      <c r="M4">
        <f>TPDDL_EOD!AK4+TPDDL_EOD!AL4</f>
        <v>69.599999999999994</v>
      </c>
      <c r="N4">
        <f t="shared" si="0"/>
        <v>268.96000000000004</v>
      </c>
      <c r="O4" s="154">
        <f t="shared" si="1"/>
        <v>0</v>
      </c>
      <c r="P4">
        <v>99.61999999999999</v>
      </c>
      <c r="Q4">
        <v>49.919999999999995</v>
      </c>
      <c r="R4">
        <v>18.819999999999997</v>
      </c>
      <c r="S4">
        <v>30.999999999999993</v>
      </c>
      <c r="T4">
        <v>69.59999999999998</v>
      </c>
      <c r="U4" s="156">
        <f t="shared" si="2"/>
        <v>268.95999999999998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268.95999999999998</v>
      </c>
      <c r="E5">
        <f>BAWANA!AM5</f>
        <v>0</v>
      </c>
      <c r="F5">
        <f t="shared" si="4"/>
        <v>256</v>
      </c>
      <c r="G5">
        <f t="shared" si="5"/>
        <v>268.95999999999998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18.82</v>
      </c>
      <c r="L5">
        <f>NDMC_EOD!AK5+NDMC_EOD!AL5</f>
        <v>31</v>
      </c>
      <c r="M5">
        <f>TPDDL_EOD!AK5+TPDDL_EOD!AL5</f>
        <v>69.599999999999994</v>
      </c>
      <c r="N5">
        <f t="shared" si="0"/>
        <v>268.96000000000004</v>
      </c>
      <c r="O5" s="154">
        <f t="shared" si="1"/>
        <v>0</v>
      </c>
      <c r="P5">
        <v>99.61999999999999</v>
      </c>
      <c r="Q5">
        <v>49.919999999999995</v>
      </c>
      <c r="R5">
        <v>18.819999999999997</v>
      </c>
      <c r="S5">
        <v>30.999999999999993</v>
      </c>
      <c r="T5">
        <v>69.59999999999998</v>
      </c>
      <c r="U5" s="156">
        <f t="shared" si="2"/>
        <v>268.95999999999998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267.95999999999998</v>
      </c>
      <c r="E6">
        <f>BAWANA!AM6</f>
        <v>0</v>
      </c>
      <c r="F6">
        <f t="shared" si="4"/>
        <v>256</v>
      </c>
      <c r="G6">
        <f t="shared" si="5"/>
        <v>267.95999999999998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17.82</v>
      </c>
      <c r="L6">
        <f>NDMC_EOD!AK6+NDMC_EOD!AL6</f>
        <v>31</v>
      </c>
      <c r="M6">
        <f>TPDDL_EOD!AK6+TPDDL_EOD!AL6</f>
        <v>69.599999999999994</v>
      </c>
      <c r="N6">
        <f t="shared" si="0"/>
        <v>267.96000000000004</v>
      </c>
      <c r="O6" s="154">
        <f t="shared" si="1"/>
        <v>0</v>
      </c>
      <c r="P6">
        <v>99.61999999999999</v>
      </c>
      <c r="Q6">
        <v>49.919999999999995</v>
      </c>
      <c r="R6">
        <v>17.819999999999997</v>
      </c>
      <c r="S6">
        <v>30.999999999999993</v>
      </c>
      <c r="T6">
        <v>69.59999999999998</v>
      </c>
      <c r="U6" s="156">
        <f t="shared" si="2"/>
        <v>267.95999999999998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273.10000000000002</v>
      </c>
      <c r="E7">
        <f>BAWANA!AM7</f>
        <v>0</v>
      </c>
      <c r="F7">
        <f t="shared" si="4"/>
        <v>256</v>
      </c>
      <c r="G7">
        <f t="shared" si="5"/>
        <v>273.10000000000002</v>
      </c>
      <c r="H7" s="154"/>
      <c r="I7">
        <f>BRPL_EOD!AK7+BRPL_EOD!AL7</f>
        <v>99.3</v>
      </c>
      <c r="J7">
        <f>BYPL_EOD!AK7+BYPL_EOD!AL7</f>
        <v>49.76</v>
      </c>
      <c r="K7">
        <f>MES_EOD!AK7+MES_EOD!AL7</f>
        <v>23.75</v>
      </c>
      <c r="L7">
        <f>NDMC_EOD!AK7+NDMC_EOD!AL7</f>
        <v>30.9</v>
      </c>
      <c r="M7">
        <f>TPDDL_EOD!AK7+TPDDL_EOD!AL7</f>
        <v>69.38</v>
      </c>
      <c r="N7">
        <f t="shared" si="0"/>
        <v>273.09000000000003</v>
      </c>
      <c r="O7" s="154">
        <f t="shared" si="1"/>
        <v>9.9999999999909051E-3</v>
      </c>
      <c r="P7">
        <v>99.303969864500999</v>
      </c>
      <c r="Q7">
        <v>49.761991092538317</v>
      </c>
      <c r="R7">
        <v>23.75</v>
      </c>
      <c r="S7">
        <v>30.901266175028749</v>
      </c>
      <c r="T7">
        <v>69.382772867931891</v>
      </c>
      <c r="U7" s="156">
        <f t="shared" si="2"/>
        <v>273.09999999999997</v>
      </c>
      <c r="V7" s="154">
        <f t="shared" si="3"/>
        <v>0</v>
      </c>
      <c r="Y7">
        <f>BAWANA!AW7+BAWANA!AX7</f>
        <v>31.9</v>
      </c>
      <c r="Z7">
        <f>BAWANA!BD7+BAWANA!BE7</f>
        <v>0</v>
      </c>
      <c r="AA7">
        <f>BAWANA!X7+BAWANA!Y7</f>
        <v>31.9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264.95999999999998</v>
      </c>
      <c r="E8">
        <f>BAWANA!AM8</f>
        <v>0</v>
      </c>
      <c r="F8">
        <f t="shared" si="4"/>
        <v>256</v>
      </c>
      <c r="G8">
        <f t="shared" si="5"/>
        <v>264.95999999999998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14.82</v>
      </c>
      <c r="L8">
        <f>NDMC_EOD!AK8+NDMC_EOD!AL8</f>
        <v>31</v>
      </c>
      <c r="M8">
        <f>TPDDL_EOD!AK8+TPDDL_EOD!AL8</f>
        <v>69.599999999999994</v>
      </c>
      <c r="N8">
        <f t="shared" si="0"/>
        <v>264.96000000000004</v>
      </c>
      <c r="O8" s="154">
        <f t="shared" si="1"/>
        <v>0</v>
      </c>
      <c r="P8">
        <v>99.619999999999976</v>
      </c>
      <c r="Q8">
        <v>49.919999999999987</v>
      </c>
      <c r="R8">
        <v>14.819999999999997</v>
      </c>
      <c r="S8">
        <v>30.999999999999993</v>
      </c>
      <c r="T8">
        <v>69.59999999999998</v>
      </c>
      <c r="U8" s="156">
        <f t="shared" si="2"/>
        <v>264.95999999999992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244.34399999999999</v>
      </c>
      <c r="E9">
        <f>BAWANA!AM9</f>
        <v>0</v>
      </c>
      <c r="F9">
        <f t="shared" si="4"/>
        <v>256</v>
      </c>
      <c r="G9">
        <f t="shared" si="5"/>
        <v>244.34399999999999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17.82</v>
      </c>
      <c r="L9">
        <f>NDMC_EOD!AK9+NDMC_EOD!AL9</f>
        <v>31</v>
      </c>
      <c r="M9">
        <f>TPDDL_EOD!AK9+TPDDL_EOD!AL9</f>
        <v>69.599999999999994</v>
      </c>
      <c r="N9">
        <f t="shared" si="0"/>
        <v>244.34</v>
      </c>
      <c r="O9" s="154">
        <f t="shared" si="1"/>
        <v>3.9999999999906777E-3</v>
      </c>
      <c r="P9">
        <v>76.003489971932538</v>
      </c>
      <c r="Q9">
        <v>49.92</v>
      </c>
      <c r="R9">
        <v>17.82</v>
      </c>
      <c r="S9">
        <v>31.000510028067456</v>
      </c>
      <c r="T9">
        <v>69.599999999999994</v>
      </c>
      <c r="U9" s="156">
        <f t="shared" si="2"/>
        <v>244.34399999999999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244.34399999999999</v>
      </c>
      <c r="E10">
        <f>BAWANA!AM10</f>
        <v>0</v>
      </c>
      <c r="F10">
        <f t="shared" si="4"/>
        <v>256</v>
      </c>
      <c r="G10">
        <f t="shared" si="5"/>
        <v>244.34399999999999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17.82</v>
      </c>
      <c r="L10">
        <f>NDMC_EOD!AK10+NDMC_EOD!AL10</f>
        <v>31</v>
      </c>
      <c r="M10">
        <f>TPDDL_EOD!AK10+TPDDL_EOD!AL10</f>
        <v>69.599999999999994</v>
      </c>
      <c r="N10">
        <f t="shared" si="0"/>
        <v>244.34</v>
      </c>
      <c r="O10" s="154">
        <f t="shared" si="1"/>
        <v>3.9999999999906777E-3</v>
      </c>
      <c r="P10">
        <v>76.003489971932538</v>
      </c>
      <c r="Q10">
        <v>49.92</v>
      </c>
      <c r="R10">
        <v>17.82</v>
      </c>
      <c r="S10">
        <v>31.000510028067456</v>
      </c>
      <c r="T10">
        <v>69.599999999999994</v>
      </c>
      <c r="U10" s="156">
        <f t="shared" si="2"/>
        <v>244.34399999999999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266.95999999999998</v>
      </c>
      <c r="E11">
        <f>BAWANA!AM11</f>
        <v>0</v>
      </c>
      <c r="F11">
        <f t="shared" si="4"/>
        <v>256</v>
      </c>
      <c r="G11">
        <f t="shared" si="5"/>
        <v>266.95999999999998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16.82</v>
      </c>
      <c r="L11">
        <f>NDMC_EOD!AK11+NDMC_EOD!AL11</f>
        <v>31</v>
      </c>
      <c r="M11">
        <f>TPDDL_EOD!AK11+TPDDL_EOD!AL11</f>
        <v>69.599999999999994</v>
      </c>
      <c r="N11">
        <f t="shared" si="0"/>
        <v>266.96000000000004</v>
      </c>
      <c r="O11" s="154">
        <f t="shared" si="1"/>
        <v>0</v>
      </c>
      <c r="P11">
        <v>99.61999999999999</v>
      </c>
      <c r="Q11">
        <v>49.919999999999995</v>
      </c>
      <c r="R11">
        <v>16.819999999999997</v>
      </c>
      <c r="S11">
        <v>30.999999999999993</v>
      </c>
      <c r="T11">
        <v>69.59999999999998</v>
      </c>
      <c r="U11" s="156">
        <f t="shared" si="2"/>
        <v>266.95999999999998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266.95999999999998</v>
      </c>
      <c r="E12">
        <f>BAWANA!AM12</f>
        <v>0</v>
      </c>
      <c r="F12">
        <f t="shared" si="4"/>
        <v>256</v>
      </c>
      <c r="G12">
        <f t="shared" si="5"/>
        <v>266.95999999999998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16.82</v>
      </c>
      <c r="L12">
        <f>NDMC_EOD!AK12+NDMC_EOD!AL12</f>
        <v>31</v>
      </c>
      <c r="M12">
        <f>TPDDL_EOD!AK12+TPDDL_EOD!AL12</f>
        <v>69.599999999999994</v>
      </c>
      <c r="N12">
        <f t="shared" si="0"/>
        <v>266.96000000000004</v>
      </c>
      <c r="O12" s="154">
        <f t="shared" si="1"/>
        <v>0</v>
      </c>
      <c r="P12">
        <v>99.61999999999999</v>
      </c>
      <c r="Q12">
        <v>49.919999999999995</v>
      </c>
      <c r="R12">
        <v>16.819999999999997</v>
      </c>
      <c r="S12">
        <v>30.999999999999993</v>
      </c>
      <c r="T12">
        <v>69.59999999999998</v>
      </c>
      <c r="U12" s="156">
        <f t="shared" si="2"/>
        <v>266.95999999999998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232.34</v>
      </c>
      <c r="E13">
        <f>BAWANA!AM13</f>
        <v>0</v>
      </c>
      <c r="F13">
        <f t="shared" si="4"/>
        <v>256</v>
      </c>
      <c r="G13">
        <f t="shared" si="5"/>
        <v>232.34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69.599999999999994</v>
      </c>
      <c r="N13">
        <f t="shared" si="0"/>
        <v>232.34</v>
      </c>
      <c r="O13" s="154">
        <f t="shared" si="1"/>
        <v>0</v>
      </c>
      <c r="P13">
        <v>76</v>
      </c>
      <c r="Q13">
        <v>49.92</v>
      </c>
      <c r="R13">
        <v>5.82</v>
      </c>
      <c r="S13">
        <v>31</v>
      </c>
      <c r="T13">
        <v>69.599999999999994</v>
      </c>
      <c r="U13" s="156">
        <f t="shared" si="2"/>
        <v>232.34</v>
      </c>
      <c r="V13" s="154">
        <f t="shared" si="3"/>
        <v>0</v>
      </c>
      <c r="Y13">
        <f>BAWANA!AW13+BAWANA!AX13</f>
        <v>32</v>
      </c>
      <c r="Z13">
        <f>BAWANA!BD13+BAWANA!BE13</f>
        <v>5.66</v>
      </c>
      <c r="AA13">
        <f>BAWANA!X13+BAWANA!Y13</f>
        <v>32</v>
      </c>
      <c r="AB13">
        <f>BAWANA!AE13+BAWANA!AF13</f>
        <v>5.66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232.34</v>
      </c>
      <c r="E14">
        <f>BAWANA!AM14</f>
        <v>0</v>
      </c>
      <c r="F14">
        <f t="shared" si="4"/>
        <v>256</v>
      </c>
      <c r="G14">
        <f t="shared" si="5"/>
        <v>232.34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69.599999999999994</v>
      </c>
      <c r="N14">
        <f t="shared" si="0"/>
        <v>232.34</v>
      </c>
      <c r="O14" s="154">
        <f t="shared" si="1"/>
        <v>0</v>
      </c>
      <c r="P14">
        <v>76</v>
      </c>
      <c r="Q14">
        <v>49.92</v>
      </c>
      <c r="R14">
        <v>5.82</v>
      </c>
      <c r="S14">
        <v>31</v>
      </c>
      <c r="T14">
        <v>69.599999999999994</v>
      </c>
      <c r="U14" s="156">
        <f t="shared" si="2"/>
        <v>232.34</v>
      </c>
      <c r="V14" s="154">
        <f t="shared" si="3"/>
        <v>0</v>
      </c>
      <c r="Y14">
        <f>BAWANA!AW14+BAWANA!AX14</f>
        <v>32</v>
      </c>
      <c r="Z14">
        <f>BAWANA!BD14+BAWANA!BE14</f>
        <v>5.66</v>
      </c>
      <c r="AA14">
        <f>BAWANA!X14+BAWANA!Y14</f>
        <v>32</v>
      </c>
      <c r="AB14">
        <f>BAWANA!AE14+BAWANA!AF14</f>
        <v>5.66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232.34</v>
      </c>
      <c r="E15">
        <f>BAWANA!AM15</f>
        <v>0</v>
      </c>
      <c r="F15">
        <f t="shared" si="4"/>
        <v>256</v>
      </c>
      <c r="G15">
        <f t="shared" si="5"/>
        <v>232.34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69.599999999999994</v>
      </c>
      <c r="N15">
        <f t="shared" si="0"/>
        <v>232.34</v>
      </c>
      <c r="O15" s="154">
        <f t="shared" si="1"/>
        <v>0</v>
      </c>
      <c r="P15">
        <v>76</v>
      </c>
      <c r="Q15">
        <v>49.92</v>
      </c>
      <c r="R15">
        <v>5.82</v>
      </c>
      <c r="S15">
        <v>31</v>
      </c>
      <c r="T15">
        <v>69.599999999999994</v>
      </c>
      <c r="U15" s="156">
        <f t="shared" si="2"/>
        <v>232.34</v>
      </c>
      <c r="V15" s="154">
        <f t="shared" si="3"/>
        <v>0</v>
      </c>
      <c r="Y15">
        <f>BAWANA!AW15+BAWANA!AX15</f>
        <v>32</v>
      </c>
      <c r="Z15">
        <f>BAWANA!BD15+BAWANA!BE15</f>
        <v>5.66</v>
      </c>
      <c r="AA15">
        <f>BAWANA!X15+BAWANA!Y15</f>
        <v>32</v>
      </c>
      <c r="AB15">
        <f>BAWANA!AE15+BAWANA!AF15</f>
        <v>5.66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232.34</v>
      </c>
      <c r="E16">
        <f>BAWANA!AM16</f>
        <v>0</v>
      </c>
      <c r="F16">
        <f t="shared" si="4"/>
        <v>256</v>
      </c>
      <c r="G16">
        <f t="shared" si="5"/>
        <v>232.34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69.599999999999994</v>
      </c>
      <c r="N16">
        <f t="shared" si="0"/>
        <v>232.34</v>
      </c>
      <c r="O16" s="154">
        <f t="shared" si="1"/>
        <v>0</v>
      </c>
      <c r="P16">
        <v>76</v>
      </c>
      <c r="Q16">
        <v>49.92</v>
      </c>
      <c r="R16">
        <v>5.82</v>
      </c>
      <c r="S16">
        <v>31</v>
      </c>
      <c r="T16">
        <v>69.599999999999994</v>
      </c>
      <c r="U16" s="156">
        <f t="shared" si="2"/>
        <v>232.34</v>
      </c>
      <c r="V16" s="154">
        <f t="shared" si="3"/>
        <v>0</v>
      </c>
      <c r="Y16">
        <f>BAWANA!AW16+BAWANA!AX16</f>
        <v>32</v>
      </c>
      <c r="Z16">
        <f>BAWANA!BD16+BAWANA!BE16</f>
        <v>5.66</v>
      </c>
      <c r="AA16">
        <f>BAWANA!X16+BAWANA!Y16</f>
        <v>32</v>
      </c>
      <c r="AB16">
        <f>BAWANA!AE16+BAWANA!AF16</f>
        <v>5.66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236.34</v>
      </c>
      <c r="E17">
        <f>BAWANA!AM17</f>
        <v>0</v>
      </c>
      <c r="F17">
        <f t="shared" si="4"/>
        <v>256</v>
      </c>
      <c r="G17">
        <f t="shared" si="5"/>
        <v>236.34</v>
      </c>
      <c r="H17" s="154"/>
      <c r="I17">
        <f>BRPL_EOD!AK17+BRPL_EOD!AL17</f>
        <v>80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236.34</v>
      </c>
      <c r="O17" s="154">
        <f t="shared" si="1"/>
        <v>0</v>
      </c>
      <c r="P17">
        <v>80</v>
      </c>
      <c r="Q17">
        <v>49.92</v>
      </c>
      <c r="R17">
        <v>5.82</v>
      </c>
      <c r="S17">
        <v>31</v>
      </c>
      <c r="T17">
        <v>69.599999999999994</v>
      </c>
      <c r="U17" s="156">
        <f t="shared" si="2"/>
        <v>236.34</v>
      </c>
      <c r="V17" s="154">
        <f t="shared" si="3"/>
        <v>0</v>
      </c>
      <c r="Y17">
        <f>BAWANA!AW17+BAWANA!AX17</f>
        <v>32</v>
      </c>
      <c r="Z17">
        <f>BAWANA!BD17+BAWANA!BE17</f>
        <v>1.66</v>
      </c>
      <c r="AA17">
        <f>BAWANA!X17+BAWANA!Y17</f>
        <v>32</v>
      </c>
      <c r="AB17">
        <f>BAWANA!AE17+BAWANA!AF17</f>
        <v>1.66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232.34</v>
      </c>
      <c r="E18">
        <f>BAWANA!AM18</f>
        <v>0</v>
      </c>
      <c r="F18">
        <f t="shared" si="4"/>
        <v>256</v>
      </c>
      <c r="G18">
        <f t="shared" si="5"/>
        <v>232.34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232.34</v>
      </c>
      <c r="O18" s="154">
        <f t="shared" si="1"/>
        <v>0</v>
      </c>
      <c r="P18">
        <v>76</v>
      </c>
      <c r="Q18">
        <v>49.92</v>
      </c>
      <c r="R18">
        <v>5.82</v>
      </c>
      <c r="S18">
        <v>31</v>
      </c>
      <c r="T18">
        <v>69.599999999999994</v>
      </c>
      <c r="U18" s="156">
        <f t="shared" si="2"/>
        <v>232.34</v>
      </c>
      <c r="V18" s="154">
        <f t="shared" si="3"/>
        <v>0</v>
      </c>
      <c r="Y18">
        <f>BAWANA!AW18+BAWANA!AX18</f>
        <v>32</v>
      </c>
      <c r="Z18">
        <f>BAWANA!BD18+BAWANA!BE18</f>
        <v>5.66</v>
      </c>
      <c r="AA18">
        <f>BAWANA!X18+BAWANA!Y18</f>
        <v>32</v>
      </c>
      <c r="AB18">
        <f>BAWANA!AE18+BAWANA!AF18</f>
        <v>5.66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232.34</v>
      </c>
      <c r="E19">
        <f>BAWANA!AM19</f>
        <v>0</v>
      </c>
      <c r="F19">
        <f t="shared" si="4"/>
        <v>256</v>
      </c>
      <c r="G19">
        <f t="shared" si="5"/>
        <v>232.34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69.599999999999994</v>
      </c>
      <c r="N19">
        <f t="shared" si="0"/>
        <v>232.34</v>
      </c>
      <c r="O19" s="154">
        <f t="shared" si="1"/>
        <v>0</v>
      </c>
      <c r="P19">
        <v>76</v>
      </c>
      <c r="Q19">
        <v>49.92</v>
      </c>
      <c r="R19">
        <v>5.82</v>
      </c>
      <c r="S19">
        <v>31</v>
      </c>
      <c r="T19">
        <v>69.599999999999994</v>
      </c>
      <c r="U19" s="156">
        <f t="shared" si="2"/>
        <v>232.34</v>
      </c>
      <c r="V19" s="154">
        <f t="shared" si="3"/>
        <v>0</v>
      </c>
      <c r="Y19">
        <f>BAWANA!AW19+BAWANA!AX19</f>
        <v>32</v>
      </c>
      <c r="Z19">
        <f>BAWANA!BD19+BAWANA!BE19</f>
        <v>5.66</v>
      </c>
      <c r="AA19">
        <f>BAWANA!X19+BAWANA!Y19</f>
        <v>32</v>
      </c>
      <c r="AB19">
        <f>BAWANA!AE19+BAWANA!AF19</f>
        <v>5.66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232.34</v>
      </c>
      <c r="E20">
        <f>BAWANA!AM20</f>
        <v>0</v>
      </c>
      <c r="F20">
        <f t="shared" si="4"/>
        <v>256</v>
      </c>
      <c r="G20">
        <f t="shared" si="5"/>
        <v>232.34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232.34</v>
      </c>
      <c r="O20" s="154">
        <f t="shared" si="1"/>
        <v>0</v>
      </c>
      <c r="P20">
        <v>76</v>
      </c>
      <c r="Q20">
        <v>49.92</v>
      </c>
      <c r="R20">
        <v>5.82</v>
      </c>
      <c r="S20">
        <v>31</v>
      </c>
      <c r="T20">
        <v>69.599999999999994</v>
      </c>
      <c r="U20" s="156">
        <f t="shared" si="2"/>
        <v>232.34</v>
      </c>
      <c r="V20" s="154">
        <f t="shared" si="3"/>
        <v>0</v>
      </c>
      <c r="Y20">
        <f>BAWANA!AW20+BAWANA!AX20</f>
        <v>32</v>
      </c>
      <c r="Z20">
        <f>BAWANA!BD20+BAWANA!BE20</f>
        <v>5.66</v>
      </c>
      <c r="AA20">
        <f>BAWANA!X20+BAWANA!Y20</f>
        <v>32</v>
      </c>
      <c r="AB20">
        <f>BAWANA!AE20+BAWANA!AF20</f>
        <v>5.66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232.34</v>
      </c>
      <c r="E21">
        <f>BAWANA!AM21</f>
        <v>0</v>
      </c>
      <c r="F21">
        <f t="shared" si="4"/>
        <v>256</v>
      </c>
      <c r="G21">
        <f t="shared" si="5"/>
        <v>232.34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232.34</v>
      </c>
      <c r="O21" s="154">
        <f t="shared" si="1"/>
        <v>0</v>
      </c>
      <c r="P21">
        <v>76</v>
      </c>
      <c r="Q21">
        <v>49.92</v>
      </c>
      <c r="R21">
        <v>5.82</v>
      </c>
      <c r="S21">
        <v>31</v>
      </c>
      <c r="T21">
        <v>69.599999999999994</v>
      </c>
      <c r="U21" s="156">
        <f t="shared" si="2"/>
        <v>232.34</v>
      </c>
      <c r="V21" s="154">
        <f t="shared" si="3"/>
        <v>0</v>
      </c>
      <c r="Y21">
        <f>BAWANA!AW21+BAWANA!AX21</f>
        <v>32</v>
      </c>
      <c r="Z21">
        <f>BAWANA!BD21+BAWANA!BE21</f>
        <v>5.66</v>
      </c>
      <c r="AA21">
        <f>BAWANA!X21+BAWANA!Y21</f>
        <v>32</v>
      </c>
      <c r="AB21">
        <f>BAWANA!AE21+BAWANA!AF21</f>
        <v>5.66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232.34</v>
      </c>
      <c r="E22">
        <f>BAWANA!AM22</f>
        <v>0</v>
      </c>
      <c r="F22">
        <f t="shared" si="4"/>
        <v>256</v>
      </c>
      <c r="G22">
        <f t="shared" si="5"/>
        <v>232.34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232.34</v>
      </c>
      <c r="O22" s="154">
        <f t="shared" si="1"/>
        <v>0</v>
      </c>
      <c r="P22">
        <v>76</v>
      </c>
      <c r="Q22">
        <v>49.92</v>
      </c>
      <c r="R22">
        <v>5.82</v>
      </c>
      <c r="S22">
        <v>31</v>
      </c>
      <c r="T22">
        <v>69.599999999999994</v>
      </c>
      <c r="U22" s="156">
        <f t="shared" si="2"/>
        <v>232.34</v>
      </c>
      <c r="V22" s="154">
        <f t="shared" si="3"/>
        <v>0</v>
      </c>
      <c r="Y22">
        <f>BAWANA!AW22+BAWANA!AX22</f>
        <v>32</v>
      </c>
      <c r="Z22">
        <f>BAWANA!BD22+BAWANA!BE22</f>
        <v>5.66</v>
      </c>
      <c r="AA22">
        <f>BAWANA!X22+BAWANA!Y22</f>
        <v>32</v>
      </c>
      <c r="AB22">
        <f>BAWANA!AE22+BAWANA!AF22</f>
        <v>5.66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232.34</v>
      </c>
      <c r="E23">
        <f>BAWANA!AM23</f>
        <v>0</v>
      </c>
      <c r="F23">
        <f t="shared" si="4"/>
        <v>256</v>
      </c>
      <c r="G23">
        <f t="shared" si="5"/>
        <v>232.34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232.34</v>
      </c>
      <c r="O23" s="154">
        <f t="shared" si="1"/>
        <v>0</v>
      </c>
      <c r="P23">
        <v>76</v>
      </c>
      <c r="Q23">
        <v>49.92</v>
      </c>
      <c r="R23">
        <v>5.82</v>
      </c>
      <c r="S23">
        <v>31</v>
      </c>
      <c r="T23">
        <v>69.599999999999994</v>
      </c>
      <c r="U23" s="156">
        <f t="shared" si="2"/>
        <v>232.34</v>
      </c>
      <c r="V23" s="154">
        <f t="shared" si="3"/>
        <v>0</v>
      </c>
      <c r="Y23">
        <f>BAWANA!AW23+BAWANA!AX23</f>
        <v>32</v>
      </c>
      <c r="Z23">
        <f>BAWANA!BD23+BAWANA!BE23</f>
        <v>5.66</v>
      </c>
      <c r="AA23">
        <f>BAWANA!X23+BAWANA!Y23</f>
        <v>32</v>
      </c>
      <c r="AB23">
        <f>BAWANA!AE23+BAWANA!AF23</f>
        <v>5.66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232.34</v>
      </c>
      <c r="E24">
        <f>BAWANA!AM24</f>
        <v>0</v>
      </c>
      <c r="F24">
        <f t="shared" si="4"/>
        <v>256</v>
      </c>
      <c r="G24">
        <f t="shared" si="5"/>
        <v>232.34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232.34</v>
      </c>
      <c r="O24" s="154">
        <f t="shared" si="1"/>
        <v>0</v>
      </c>
      <c r="P24">
        <v>76</v>
      </c>
      <c r="Q24">
        <v>49.92</v>
      </c>
      <c r="R24">
        <v>5.82</v>
      </c>
      <c r="S24">
        <v>31</v>
      </c>
      <c r="T24">
        <v>69.599999999999994</v>
      </c>
      <c r="U24" s="156">
        <f t="shared" si="2"/>
        <v>232.34</v>
      </c>
      <c r="V24" s="154">
        <f t="shared" si="3"/>
        <v>0</v>
      </c>
      <c r="Y24">
        <f>BAWANA!AW24+BAWANA!AX24</f>
        <v>32</v>
      </c>
      <c r="Z24">
        <f>BAWANA!BD24+BAWANA!BE24</f>
        <v>5.66</v>
      </c>
      <c r="AA24">
        <f>BAWANA!X24+BAWANA!Y24</f>
        <v>32</v>
      </c>
      <c r="AB24">
        <f>BAWANA!AE24+BAWANA!AF24</f>
        <v>5.66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232.34</v>
      </c>
      <c r="E25">
        <f>BAWANA!AM25</f>
        <v>0</v>
      </c>
      <c r="F25">
        <f t="shared" si="4"/>
        <v>256</v>
      </c>
      <c r="G25">
        <f t="shared" si="5"/>
        <v>232.34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232.34</v>
      </c>
      <c r="O25" s="154">
        <f t="shared" si="1"/>
        <v>0</v>
      </c>
      <c r="P25">
        <v>76</v>
      </c>
      <c r="Q25">
        <v>49.92</v>
      </c>
      <c r="R25">
        <v>5.82</v>
      </c>
      <c r="S25">
        <v>31</v>
      </c>
      <c r="T25">
        <v>69.599999999999994</v>
      </c>
      <c r="U25" s="156">
        <f t="shared" si="2"/>
        <v>232.34</v>
      </c>
      <c r="V25" s="154">
        <f t="shared" si="3"/>
        <v>0</v>
      </c>
      <c r="Y25">
        <f>BAWANA!AW25+BAWANA!AX25</f>
        <v>32</v>
      </c>
      <c r="Z25">
        <f>BAWANA!BD25+BAWANA!BE25</f>
        <v>5.66</v>
      </c>
      <c r="AA25">
        <f>BAWANA!X25+BAWANA!Y25</f>
        <v>32</v>
      </c>
      <c r="AB25">
        <f>BAWANA!AE25+BAWANA!AF25</f>
        <v>5.66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232.34</v>
      </c>
      <c r="E26">
        <f>BAWANA!AM26</f>
        <v>0</v>
      </c>
      <c r="F26">
        <f t="shared" si="4"/>
        <v>256</v>
      </c>
      <c r="G26">
        <f t="shared" si="5"/>
        <v>232.34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232.34</v>
      </c>
      <c r="O26" s="154">
        <f t="shared" si="1"/>
        <v>0</v>
      </c>
      <c r="P26">
        <v>76</v>
      </c>
      <c r="Q26">
        <v>49.92</v>
      </c>
      <c r="R26">
        <v>5.82</v>
      </c>
      <c r="S26">
        <v>31</v>
      </c>
      <c r="T26">
        <v>69.599999999999994</v>
      </c>
      <c r="U26" s="156">
        <f t="shared" si="2"/>
        <v>232.34</v>
      </c>
      <c r="V26" s="154">
        <f t="shared" si="3"/>
        <v>0</v>
      </c>
      <c r="Y26">
        <f>BAWANA!AW26+BAWANA!AX26</f>
        <v>32</v>
      </c>
      <c r="Z26">
        <f>BAWANA!BD26+BAWANA!BE26</f>
        <v>5.66</v>
      </c>
      <c r="AA26">
        <f>BAWANA!X26+BAWANA!Y26</f>
        <v>32</v>
      </c>
      <c r="AB26">
        <f>BAWANA!AE26+BAWANA!AF26</f>
        <v>5.66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232.34</v>
      </c>
      <c r="E27">
        <f>BAWANA!AM27</f>
        <v>0</v>
      </c>
      <c r="F27">
        <f t="shared" si="4"/>
        <v>256</v>
      </c>
      <c r="G27">
        <f t="shared" si="5"/>
        <v>232.34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232.34</v>
      </c>
      <c r="O27" s="154">
        <f t="shared" si="1"/>
        <v>0</v>
      </c>
      <c r="P27">
        <v>76</v>
      </c>
      <c r="Q27">
        <v>49.92</v>
      </c>
      <c r="R27">
        <v>5.82</v>
      </c>
      <c r="S27">
        <v>31</v>
      </c>
      <c r="T27">
        <v>69.599999999999994</v>
      </c>
      <c r="U27" s="156">
        <f t="shared" si="2"/>
        <v>232.34</v>
      </c>
      <c r="V27" s="154">
        <f t="shared" si="3"/>
        <v>0</v>
      </c>
      <c r="Y27">
        <f>BAWANA!AW27+BAWANA!AX27</f>
        <v>32</v>
      </c>
      <c r="Z27">
        <f>BAWANA!BD27+BAWANA!BE27</f>
        <v>5.66</v>
      </c>
      <c r="AA27">
        <f>BAWANA!X27+BAWANA!Y27</f>
        <v>32</v>
      </c>
      <c r="AB27">
        <f>BAWANA!AE27+BAWANA!AF27</f>
        <v>5.66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232.34</v>
      </c>
      <c r="E28">
        <f>BAWANA!AM28</f>
        <v>0</v>
      </c>
      <c r="F28">
        <f t="shared" si="4"/>
        <v>256</v>
      </c>
      <c r="G28">
        <f t="shared" si="5"/>
        <v>232.34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232.34</v>
      </c>
      <c r="O28" s="154">
        <f t="shared" si="1"/>
        <v>0</v>
      </c>
      <c r="P28">
        <v>76</v>
      </c>
      <c r="Q28">
        <v>49.92</v>
      </c>
      <c r="R28">
        <v>5.82</v>
      </c>
      <c r="S28">
        <v>31</v>
      </c>
      <c r="T28">
        <v>69.599999999999994</v>
      </c>
      <c r="U28" s="156">
        <f t="shared" si="2"/>
        <v>232.34</v>
      </c>
      <c r="V28" s="154">
        <f t="shared" si="3"/>
        <v>0</v>
      </c>
      <c r="Y28">
        <f>BAWANA!AW28+BAWANA!AX28</f>
        <v>32</v>
      </c>
      <c r="Z28">
        <f>BAWANA!BD28+BAWANA!BE28</f>
        <v>5.66</v>
      </c>
      <c r="AA28">
        <f>BAWANA!X28+BAWANA!Y28</f>
        <v>32</v>
      </c>
      <c r="AB28">
        <f>BAWANA!AE28+BAWANA!AF28</f>
        <v>5.66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232.34</v>
      </c>
      <c r="E29">
        <f>BAWANA!AM29</f>
        <v>0</v>
      </c>
      <c r="F29">
        <f t="shared" si="4"/>
        <v>256</v>
      </c>
      <c r="G29">
        <f t="shared" si="5"/>
        <v>232.34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232.34</v>
      </c>
      <c r="O29" s="154">
        <f t="shared" si="1"/>
        <v>0</v>
      </c>
      <c r="P29">
        <v>76</v>
      </c>
      <c r="Q29">
        <v>49.92</v>
      </c>
      <c r="R29">
        <v>5.82</v>
      </c>
      <c r="S29">
        <v>31</v>
      </c>
      <c r="T29">
        <v>69.599999999999994</v>
      </c>
      <c r="U29" s="156">
        <f t="shared" si="2"/>
        <v>232.34</v>
      </c>
      <c r="V29" s="154">
        <f t="shared" si="3"/>
        <v>0</v>
      </c>
      <c r="Y29">
        <f>BAWANA!AW29+BAWANA!AX29</f>
        <v>32</v>
      </c>
      <c r="Z29">
        <f>BAWANA!BD29+BAWANA!BE29</f>
        <v>5.66</v>
      </c>
      <c r="AA29">
        <f>BAWANA!X29+BAWANA!Y29</f>
        <v>32</v>
      </c>
      <c r="AB29">
        <f>BAWANA!AE29+BAWANA!AF29</f>
        <v>5.66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232.34</v>
      </c>
      <c r="E30">
        <f>BAWANA!AM30</f>
        <v>0</v>
      </c>
      <c r="F30">
        <f t="shared" si="4"/>
        <v>256</v>
      </c>
      <c r="G30">
        <f t="shared" si="5"/>
        <v>232.34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232.34</v>
      </c>
      <c r="O30" s="154">
        <f t="shared" si="1"/>
        <v>0</v>
      </c>
      <c r="P30">
        <v>76</v>
      </c>
      <c r="Q30">
        <v>49.92</v>
      </c>
      <c r="R30">
        <v>5.82</v>
      </c>
      <c r="S30">
        <v>31</v>
      </c>
      <c r="T30">
        <v>69.599999999999994</v>
      </c>
      <c r="U30" s="156">
        <f t="shared" si="2"/>
        <v>232.34</v>
      </c>
      <c r="V30" s="154">
        <f t="shared" si="3"/>
        <v>0</v>
      </c>
      <c r="Y30">
        <f>BAWANA!AW30+BAWANA!AX30</f>
        <v>32</v>
      </c>
      <c r="Z30">
        <f>BAWANA!BD30+BAWANA!BE30</f>
        <v>5.66</v>
      </c>
      <c r="AA30">
        <f>BAWANA!X30+BAWANA!Y30</f>
        <v>32</v>
      </c>
      <c r="AB30">
        <f>BAWANA!AE30+BAWANA!AF30</f>
        <v>5.66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232.34</v>
      </c>
      <c r="E31">
        <f>BAWANA!AM31</f>
        <v>0</v>
      </c>
      <c r="F31">
        <f t="shared" si="4"/>
        <v>256</v>
      </c>
      <c r="G31">
        <f t="shared" si="5"/>
        <v>232.34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69.599999999999994</v>
      </c>
      <c r="N31">
        <f t="shared" si="0"/>
        <v>232.34</v>
      </c>
      <c r="O31" s="154">
        <f t="shared" si="1"/>
        <v>0</v>
      </c>
      <c r="P31">
        <v>76</v>
      </c>
      <c r="Q31">
        <v>49.92</v>
      </c>
      <c r="R31">
        <v>5.82</v>
      </c>
      <c r="S31">
        <v>31</v>
      </c>
      <c r="T31">
        <v>69.599999999999994</v>
      </c>
      <c r="U31" s="156">
        <f t="shared" si="2"/>
        <v>232.34</v>
      </c>
      <c r="V31" s="154">
        <f t="shared" si="3"/>
        <v>0</v>
      </c>
      <c r="Y31">
        <f>BAWANA!AW31+BAWANA!AX31</f>
        <v>32</v>
      </c>
      <c r="Z31">
        <f>BAWANA!BD31+BAWANA!BE31</f>
        <v>5.66</v>
      </c>
      <c r="AA31">
        <f>BAWANA!X31+BAWANA!Y31</f>
        <v>32</v>
      </c>
      <c r="AB31">
        <f>BAWANA!AE31+BAWANA!AF31</f>
        <v>5.66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232.34</v>
      </c>
      <c r="E32">
        <f>BAWANA!AM32</f>
        <v>0</v>
      </c>
      <c r="F32">
        <f t="shared" si="4"/>
        <v>256</v>
      </c>
      <c r="G32">
        <f t="shared" si="5"/>
        <v>232.34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69.599999999999994</v>
      </c>
      <c r="N32">
        <f t="shared" si="0"/>
        <v>232.34</v>
      </c>
      <c r="O32" s="154">
        <f t="shared" si="1"/>
        <v>0</v>
      </c>
      <c r="P32">
        <v>76</v>
      </c>
      <c r="Q32">
        <v>49.92</v>
      </c>
      <c r="R32">
        <v>5.82</v>
      </c>
      <c r="S32">
        <v>31</v>
      </c>
      <c r="T32">
        <v>69.599999999999994</v>
      </c>
      <c r="U32" s="156">
        <f t="shared" si="2"/>
        <v>232.34</v>
      </c>
      <c r="V32" s="154">
        <f t="shared" si="3"/>
        <v>0</v>
      </c>
      <c r="Y32">
        <f>BAWANA!AW32+BAWANA!AX32</f>
        <v>32</v>
      </c>
      <c r="Z32">
        <f>BAWANA!BD32+BAWANA!BE32</f>
        <v>5.66</v>
      </c>
      <c r="AA32">
        <f>BAWANA!X32+BAWANA!Y32</f>
        <v>32</v>
      </c>
      <c r="AB32">
        <f>BAWANA!AE32+BAWANA!AF32</f>
        <v>5.66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214.3</v>
      </c>
      <c r="E33">
        <f>BAWANA!AM33</f>
        <v>0</v>
      </c>
      <c r="F33">
        <f t="shared" si="4"/>
        <v>256</v>
      </c>
      <c r="G33">
        <f t="shared" si="5"/>
        <v>214.3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51.55</v>
      </c>
      <c r="N33">
        <f t="shared" si="0"/>
        <v>214.29000000000002</v>
      </c>
      <c r="O33" s="154">
        <f t="shared" si="1"/>
        <v>9.9999999999909051E-3</v>
      </c>
      <c r="P33">
        <v>76.004866027062235</v>
      </c>
      <c r="Q33">
        <v>49.92</v>
      </c>
      <c r="R33">
        <v>5.8202718029062614</v>
      </c>
      <c r="S33">
        <v>31.001448076796272</v>
      </c>
      <c r="T33">
        <v>51.553414093235212</v>
      </c>
      <c r="U33" s="156">
        <f t="shared" si="2"/>
        <v>214.29999999999995</v>
      </c>
      <c r="V33" s="154">
        <f t="shared" si="3"/>
        <v>0</v>
      </c>
      <c r="Y33">
        <f>BAWANA!AW33+BAWANA!AX33</f>
        <v>32</v>
      </c>
      <c r="Z33">
        <f>BAWANA!BD33+BAWANA!BE33</f>
        <v>23.7</v>
      </c>
      <c r="AA33">
        <f>BAWANA!X33+BAWANA!Y33</f>
        <v>32</v>
      </c>
      <c r="AB33">
        <f>BAWANA!AE33+BAWANA!AF33</f>
        <v>23.7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214.3</v>
      </c>
      <c r="E34">
        <f>BAWANA!AM34</f>
        <v>0</v>
      </c>
      <c r="F34">
        <f t="shared" si="4"/>
        <v>256</v>
      </c>
      <c r="G34">
        <f t="shared" si="5"/>
        <v>214.3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51.55</v>
      </c>
      <c r="N34">
        <f t="shared" si="0"/>
        <v>214.29000000000002</v>
      </c>
      <c r="O34" s="154">
        <f t="shared" si="1"/>
        <v>9.9999999999909051E-3</v>
      </c>
      <c r="P34">
        <v>76.004866027062235</v>
      </c>
      <c r="Q34">
        <v>49.92</v>
      </c>
      <c r="R34">
        <v>5.8202718029062614</v>
      </c>
      <c r="S34">
        <v>31.001448076796272</v>
      </c>
      <c r="T34">
        <v>51.553414093235212</v>
      </c>
      <c r="U34" s="156">
        <f t="shared" si="2"/>
        <v>214.29999999999995</v>
      </c>
      <c r="V34" s="154">
        <f t="shared" si="3"/>
        <v>0</v>
      </c>
      <c r="Y34">
        <f>BAWANA!AW34+BAWANA!AX34</f>
        <v>32</v>
      </c>
      <c r="Z34">
        <f>BAWANA!BD34+BAWANA!BE34</f>
        <v>23.7</v>
      </c>
      <c r="AA34">
        <f>BAWANA!X34+BAWANA!Y34</f>
        <v>32</v>
      </c>
      <c r="AB34">
        <f>BAWANA!AE34+BAWANA!AF34</f>
        <v>23.7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214.3</v>
      </c>
      <c r="E35">
        <f>BAWANA!AM35</f>
        <v>0</v>
      </c>
      <c r="F35">
        <f t="shared" si="4"/>
        <v>256</v>
      </c>
      <c r="G35">
        <f t="shared" si="5"/>
        <v>214.3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51.55</v>
      </c>
      <c r="N35">
        <f t="shared" si="0"/>
        <v>214.29000000000002</v>
      </c>
      <c r="O35" s="154">
        <f t="shared" si="1"/>
        <v>9.9999999999909051E-3</v>
      </c>
      <c r="P35">
        <v>76.004866027062235</v>
      </c>
      <c r="Q35">
        <v>49.92</v>
      </c>
      <c r="R35">
        <v>5.8202718029062614</v>
      </c>
      <c r="S35">
        <v>31.001448076796272</v>
      </c>
      <c r="T35">
        <v>51.553414093235212</v>
      </c>
      <c r="U35" s="156">
        <f t="shared" si="2"/>
        <v>214.29999999999995</v>
      </c>
      <c r="V35" s="154">
        <f t="shared" si="3"/>
        <v>0</v>
      </c>
      <c r="Y35">
        <f>BAWANA!AW35+BAWANA!AX35</f>
        <v>32</v>
      </c>
      <c r="Z35">
        <f>BAWANA!BD35+BAWANA!BE35</f>
        <v>23.7</v>
      </c>
      <c r="AA35">
        <f>BAWANA!X35+BAWANA!Y35</f>
        <v>32</v>
      </c>
      <c r="AB35">
        <f>BAWANA!AE35+BAWANA!AF35</f>
        <v>23.7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214.3</v>
      </c>
      <c r="E36">
        <f>BAWANA!AM36</f>
        <v>0</v>
      </c>
      <c r="F36">
        <f t="shared" si="4"/>
        <v>256</v>
      </c>
      <c r="G36">
        <f t="shared" si="5"/>
        <v>214.3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51.55</v>
      </c>
      <c r="N36">
        <f t="shared" si="0"/>
        <v>214.29000000000002</v>
      </c>
      <c r="O36" s="154">
        <f t="shared" si="1"/>
        <v>9.9999999999909051E-3</v>
      </c>
      <c r="P36">
        <v>76.004866027062235</v>
      </c>
      <c r="Q36">
        <v>49.92</v>
      </c>
      <c r="R36">
        <v>5.8202718029062614</v>
      </c>
      <c r="S36">
        <v>31.001448076796272</v>
      </c>
      <c r="T36">
        <v>51.553414093235212</v>
      </c>
      <c r="U36" s="156">
        <f t="shared" si="2"/>
        <v>214.29999999999995</v>
      </c>
      <c r="V36" s="154">
        <f t="shared" si="3"/>
        <v>0</v>
      </c>
      <c r="Y36">
        <f>BAWANA!AW36+BAWANA!AX36</f>
        <v>32</v>
      </c>
      <c r="Z36">
        <f>BAWANA!BD36+BAWANA!BE36</f>
        <v>23.7</v>
      </c>
      <c r="AA36">
        <f>BAWANA!X36+BAWANA!Y36</f>
        <v>32</v>
      </c>
      <c r="AB36">
        <f>BAWANA!AE36+BAWANA!AF36</f>
        <v>23.7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214.3</v>
      </c>
      <c r="E37">
        <f>BAWANA!AM37</f>
        <v>0</v>
      </c>
      <c r="F37">
        <f t="shared" si="4"/>
        <v>256</v>
      </c>
      <c r="G37">
        <f t="shared" si="5"/>
        <v>214.3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51.55</v>
      </c>
      <c r="N37">
        <f t="shared" si="0"/>
        <v>214.29000000000002</v>
      </c>
      <c r="O37" s="154">
        <f t="shared" si="1"/>
        <v>9.9999999999909051E-3</v>
      </c>
      <c r="P37">
        <v>76.004866027062235</v>
      </c>
      <c r="Q37">
        <v>49.92</v>
      </c>
      <c r="R37">
        <v>5.8202718029062614</v>
      </c>
      <c r="S37">
        <v>31.001448076796272</v>
      </c>
      <c r="T37">
        <v>51.553414093235212</v>
      </c>
      <c r="U37" s="156">
        <f t="shared" si="2"/>
        <v>214.29999999999995</v>
      </c>
      <c r="V37" s="154">
        <f t="shared" si="3"/>
        <v>0</v>
      </c>
      <c r="Y37">
        <f>BAWANA!AW37+BAWANA!AX37</f>
        <v>32</v>
      </c>
      <c r="Z37">
        <f>BAWANA!BD37+BAWANA!BE37</f>
        <v>23.7</v>
      </c>
      <c r="AA37">
        <f>BAWANA!X37+BAWANA!Y37</f>
        <v>32</v>
      </c>
      <c r="AB37">
        <f>BAWANA!AE37+BAWANA!AF37</f>
        <v>23.7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214.3</v>
      </c>
      <c r="E38">
        <f>BAWANA!AM38</f>
        <v>0</v>
      </c>
      <c r="F38">
        <f t="shared" si="4"/>
        <v>256</v>
      </c>
      <c r="G38">
        <f t="shared" si="5"/>
        <v>214.3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51.55</v>
      </c>
      <c r="N38">
        <f t="shared" si="0"/>
        <v>214.29000000000002</v>
      </c>
      <c r="O38" s="154">
        <f t="shared" si="1"/>
        <v>9.9999999999909051E-3</v>
      </c>
      <c r="P38">
        <v>76.004866027062235</v>
      </c>
      <c r="Q38">
        <v>49.92</v>
      </c>
      <c r="R38">
        <v>5.8202718029062614</v>
      </c>
      <c r="S38">
        <v>31.001448076796272</v>
      </c>
      <c r="T38">
        <v>51.553414093235212</v>
      </c>
      <c r="U38" s="156">
        <f t="shared" si="2"/>
        <v>214.29999999999995</v>
      </c>
      <c r="V38" s="154">
        <f t="shared" si="3"/>
        <v>0</v>
      </c>
      <c r="Y38">
        <f>BAWANA!AW38+BAWANA!AX38</f>
        <v>32</v>
      </c>
      <c r="Z38">
        <f>BAWANA!BD38+BAWANA!BE38</f>
        <v>23.7</v>
      </c>
      <c r="AA38">
        <f>BAWANA!X38+BAWANA!Y38</f>
        <v>32</v>
      </c>
      <c r="AB38">
        <f>BAWANA!AE38+BAWANA!AF38</f>
        <v>23.7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214.3</v>
      </c>
      <c r="E43">
        <f>BAWANA!AM43</f>
        <v>0</v>
      </c>
      <c r="F43">
        <f t="shared" si="4"/>
        <v>256</v>
      </c>
      <c r="G43">
        <f t="shared" si="5"/>
        <v>214.3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51.55</v>
      </c>
      <c r="N43">
        <f t="shared" si="0"/>
        <v>214.29000000000002</v>
      </c>
      <c r="O43" s="154">
        <f t="shared" si="1"/>
        <v>9.9999999999909051E-3</v>
      </c>
      <c r="P43">
        <v>76.004866027062235</v>
      </c>
      <c r="Q43">
        <v>49.92</v>
      </c>
      <c r="R43">
        <v>5.8202718029062614</v>
      </c>
      <c r="S43">
        <v>31.001448076796272</v>
      </c>
      <c r="T43">
        <v>51.553414093235212</v>
      </c>
      <c r="U43" s="156">
        <f t="shared" si="2"/>
        <v>214.29999999999995</v>
      </c>
      <c r="V43" s="154">
        <f t="shared" si="3"/>
        <v>0</v>
      </c>
      <c r="Y43">
        <f>BAWANA!AW43+BAWANA!AX43</f>
        <v>32</v>
      </c>
      <c r="Z43">
        <f>BAWANA!BD43+BAWANA!BE43</f>
        <v>23.7</v>
      </c>
      <c r="AA43">
        <f>BAWANA!X43+BAWANA!Y43</f>
        <v>32</v>
      </c>
      <c r="AB43">
        <f>BAWANA!AE43+BAWANA!AF43</f>
        <v>23.7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214.3</v>
      </c>
      <c r="E44">
        <f>BAWANA!AM44</f>
        <v>0</v>
      </c>
      <c r="F44">
        <f t="shared" si="4"/>
        <v>256</v>
      </c>
      <c r="G44">
        <f t="shared" si="5"/>
        <v>214.3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51.55</v>
      </c>
      <c r="N44">
        <f t="shared" si="0"/>
        <v>214.29000000000002</v>
      </c>
      <c r="O44" s="154">
        <f t="shared" si="1"/>
        <v>9.9999999999909051E-3</v>
      </c>
      <c r="P44">
        <v>76.004866027062235</v>
      </c>
      <c r="Q44">
        <v>49.92</v>
      </c>
      <c r="R44">
        <v>5.8202718029062614</v>
      </c>
      <c r="S44">
        <v>31.001448076796272</v>
      </c>
      <c r="T44">
        <v>51.553414093235212</v>
      </c>
      <c r="U44" s="156">
        <f t="shared" si="2"/>
        <v>214.29999999999995</v>
      </c>
      <c r="V44" s="154">
        <f t="shared" si="3"/>
        <v>0</v>
      </c>
      <c r="Y44">
        <f>BAWANA!AW44+BAWANA!AX44</f>
        <v>32</v>
      </c>
      <c r="Z44">
        <f>BAWANA!BD44+BAWANA!BE44</f>
        <v>23.7</v>
      </c>
      <c r="AA44">
        <f>BAWANA!X44+BAWANA!Y44</f>
        <v>32</v>
      </c>
      <c r="AB44">
        <f>BAWANA!AE44+BAWANA!AF44</f>
        <v>23.7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214.3</v>
      </c>
      <c r="E45">
        <f>BAWANA!AM45</f>
        <v>0</v>
      </c>
      <c r="F45">
        <f t="shared" si="4"/>
        <v>256</v>
      </c>
      <c r="G45">
        <f t="shared" si="5"/>
        <v>214.3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51.55</v>
      </c>
      <c r="N45">
        <f t="shared" si="0"/>
        <v>214.29000000000002</v>
      </c>
      <c r="O45" s="154">
        <f t="shared" si="1"/>
        <v>9.9999999999909051E-3</v>
      </c>
      <c r="P45">
        <v>76.004866027062235</v>
      </c>
      <c r="Q45">
        <v>49.92</v>
      </c>
      <c r="R45">
        <v>5.8202718029062614</v>
      </c>
      <c r="S45">
        <v>31.001448076796272</v>
      </c>
      <c r="T45">
        <v>51.553414093235212</v>
      </c>
      <c r="U45" s="156">
        <f t="shared" si="2"/>
        <v>214.29999999999995</v>
      </c>
      <c r="V45" s="154">
        <f t="shared" si="3"/>
        <v>0</v>
      </c>
      <c r="Y45">
        <f>BAWANA!AW45+BAWANA!AX45</f>
        <v>32</v>
      </c>
      <c r="Z45">
        <f>BAWANA!BD45+BAWANA!BE45</f>
        <v>23.7</v>
      </c>
      <c r="AA45">
        <f>BAWANA!X45+BAWANA!Y45</f>
        <v>32</v>
      </c>
      <c r="AB45">
        <f>BAWANA!AE45+BAWANA!AF45</f>
        <v>23.7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214.3</v>
      </c>
      <c r="E46">
        <f>BAWANA!AM46</f>
        <v>0</v>
      </c>
      <c r="F46">
        <f t="shared" si="4"/>
        <v>256</v>
      </c>
      <c r="G46">
        <f t="shared" si="5"/>
        <v>214.3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51.55</v>
      </c>
      <c r="N46">
        <f t="shared" si="0"/>
        <v>214.29000000000002</v>
      </c>
      <c r="O46" s="154">
        <f t="shared" si="1"/>
        <v>9.9999999999909051E-3</v>
      </c>
      <c r="P46">
        <v>76.004866027062235</v>
      </c>
      <c r="Q46">
        <v>49.92</v>
      </c>
      <c r="R46">
        <v>5.8202718029062614</v>
      </c>
      <c r="S46">
        <v>31.001448076796272</v>
      </c>
      <c r="T46">
        <v>51.553414093235212</v>
      </c>
      <c r="U46" s="156">
        <f t="shared" si="2"/>
        <v>214.29999999999995</v>
      </c>
      <c r="V46" s="154">
        <f t="shared" si="3"/>
        <v>0</v>
      </c>
      <c r="Y46">
        <f>BAWANA!AW46+BAWANA!AX46</f>
        <v>32</v>
      </c>
      <c r="Z46">
        <f>BAWANA!BD46+BAWANA!BE46</f>
        <v>23.7</v>
      </c>
      <c r="AA46">
        <f>BAWANA!X46+BAWANA!Y46</f>
        <v>32</v>
      </c>
      <c r="AB46">
        <f>BAWANA!AE46+BAWANA!AF46</f>
        <v>23.7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</v>
      </c>
      <c r="E47">
        <f>BAWANA!AM47</f>
        <v>0</v>
      </c>
      <c r="F47">
        <f t="shared" si="4"/>
        <v>256</v>
      </c>
      <c r="G47">
        <f t="shared" si="5"/>
        <v>214.3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51.55</v>
      </c>
      <c r="N47">
        <f t="shared" si="0"/>
        <v>214.29000000000002</v>
      </c>
      <c r="O47" s="154">
        <f t="shared" si="1"/>
        <v>9.9999999999909051E-3</v>
      </c>
      <c r="P47">
        <v>76.004866027062235</v>
      </c>
      <c r="Q47">
        <v>49.92</v>
      </c>
      <c r="R47">
        <v>5.8202718029062614</v>
      </c>
      <c r="S47">
        <v>31.001448076796272</v>
      </c>
      <c r="T47">
        <v>51.553414093235212</v>
      </c>
      <c r="U47" s="156">
        <f t="shared" si="2"/>
        <v>214.29999999999995</v>
      </c>
      <c r="V47" s="154">
        <f t="shared" si="3"/>
        <v>0</v>
      </c>
      <c r="Y47">
        <f>BAWANA!AW47+BAWANA!AX47</f>
        <v>32</v>
      </c>
      <c r="Z47">
        <f>BAWANA!BD47+BAWANA!BE47</f>
        <v>23.7</v>
      </c>
      <c r="AA47">
        <f>BAWANA!X47+BAWANA!Y47</f>
        <v>32</v>
      </c>
      <c r="AB47">
        <f>BAWANA!AE47+BAWANA!AF47</f>
        <v>23.7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214.3</v>
      </c>
      <c r="E48">
        <f>BAWANA!AM48</f>
        <v>0</v>
      </c>
      <c r="F48">
        <f t="shared" si="4"/>
        <v>256</v>
      </c>
      <c r="G48">
        <f t="shared" si="5"/>
        <v>214.3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51.55</v>
      </c>
      <c r="N48">
        <f t="shared" si="0"/>
        <v>214.29000000000002</v>
      </c>
      <c r="O48" s="154">
        <f t="shared" si="1"/>
        <v>9.9999999999909051E-3</v>
      </c>
      <c r="P48">
        <v>76.004866027062235</v>
      </c>
      <c r="Q48">
        <v>49.92</v>
      </c>
      <c r="R48">
        <v>5.8202718029062614</v>
      </c>
      <c r="S48">
        <v>31.001448076796272</v>
      </c>
      <c r="T48">
        <v>51.553414093235212</v>
      </c>
      <c r="U48" s="156">
        <f t="shared" si="2"/>
        <v>214.29999999999995</v>
      </c>
      <c r="V48" s="154">
        <f t="shared" si="3"/>
        <v>0</v>
      </c>
      <c r="Y48">
        <f>BAWANA!AW48+BAWANA!AX48</f>
        <v>32</v>
      </c>
      <c r="Z48">
        <f>BAWANA!BD48+BAWANA!BE48</f>
        <v>23.7</v>
      </c>
      <c r="AA48">
        <f>BAWANA!X48+BAWANA!Y48</f>
        <v>32</v>
      </c>
      <c r="AB48">
        <f>BAWANA!AE48+BAWANA!AF48</f>
        <v>23.7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213.98</v>
      </c>
      <c r="E49">
        <f>BAWANA!AM49</f>
        <v>0</v>
      </c>
      <c r="F49">
        <f t="shared" si="4"/>
        <v>256</v>
      </c>
      <c r="G49">
        <f t="shared" si="5"/>
        <v>213.98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52.24</v>
      </c>
      <c r="N49">
        <f t="shared" si="0"/>
        <v>213.98000000000002</v>
      </c>
      <c r="O49" s="154">
        <f t="shared" si="1"/>
        <v>0</v>
      </c>
      <c r="P49">
        <v>74.999999999999986</v>
      </c>
      <c r="Q49">
        <v>49.919999999999995</v>
      </c>
      <c r="R49">
        <v>5.8199999999999994</v>
      </c>
      <c r="S49">
        <v>30.999999999999996</v>
      </c>
      <c r="T49">
        <v>52.239999999999995</v>
      </c>
      <c r="U49" s="156">
        <f t="shared" si="2"/>
        <v>213.97999999999996</v>
      </c>
      <c r="V49" s="154">
        <f t="shared" si="3"/>
        <v>0</v>
      </c>
      <c r="Y49">
        <f>BAWANA!AW49+BAWANA!AX49</f>
        <v>32</v>
      </c>
      <c r="Z49">
        <f>BAWANA!BD49+BAWANA!BE49</f>
        <v>24.02</v>
      </c>
      <c r="AA49">
        <f>BAWANA!X49+BAWANA!Y49</f>
        <v>32</v>
      </c>
      <c r="AB49">
        <f>BAWANA!AE49+BAWANA!AF49</f>
        <v>24.02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213.98</v>
      </c>
      <c r="E50">
        <f>BAWANA!AM50</f>
        <v>0</v>
      </c>
      <c r="F50">
        <f t="shared" si="4"/>
        <v>256</v>
      </c>
      <c r="G50">
        <f t="shared" si="5"/>
        <v>213.98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52.24</v>
      </c>
      <c r="N50">
        <f t="shared" si="0"/>
        <v>213.98000000000002</v>
      </c>
      <c r="O50" s="154">
        <f t="shared" si="1"/>
        <v>0</v>
      </c>
      <c r="P50">
        <v>74.999999999999986</v>
      </c>
      <c r="Q50">
        <v>49.919999999999995</v>
      </c>
      <c r="R50">
        <v>5.8199999999999994</v>
      </c>
      <c r="S50">
        <v>30.999999999999996</v>
      </c>
      <c r="T50">
        <v>52.239999999999995</v>
      </c>
      <c r="U50" s="156">
        <f t="shared" si="2"/>
        <v>213.97999999999996</v>
      </c>
      <c r="V50" s="154">
        <f t="shared" si="3"/>
        <v>0</v>
      </c>
      <c r="Y50">
        <f>BAWANA!AW50+BAWANA!AX50</f>
        <v>32</v>
      </c>
      <c r="Z50">
        <f>BAWANA!BD50+BAWANA!BE50</f>
        <v>24.02</v>
      </c>
      <c r="AA50">
        <f>BAWANA!X50+BAWANA!Y50</f>
        <v>32</v>
      </c>
      <c r="AB50">
        <f>BAWANA!AE50+BAWANA!AF50</f>
        <v>24.02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213.98</v>
      </c>
      <c r="E51">
        <f>BAWANA!AM51</f>
        <v>0</v>
      </c>
      <c r="F51">
        <f t="shared" si="4"/>
        <v>256</v>
      </c>
      <c r="G51">
        <f t="shared" si="5"/>
        <v>213.98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52.24</v>
      </c>
      <c r="N51">
        <f t="shared" si="0"/>
        <v>213.98000000000002</v>
      </c>
      <c r="O51" s="154">
        <f t="shared" si="1"/>
        <v>0</v>
      </c>
      <c r="P51">
        <v>74.999999999999986</v>
      </c>
      <c r="Q51">
        <v>49.919999999999995</v>
      </c>
      <c r="R51">
        <v>5.8199999999999994</v>
      </c>
      <c r="S51">
        <v>30.999999999999996</v>
      </c>
      <c r="T51">
        <v>52.239999999999995</v>
      </c>
      <c r="U51" s="156">
        <f t="shared" si="2"/>
        <v>213.97999999999996</v>
      </c>
      <c r="V51" s="154">
        <f t="shared" si="3"/>
        <v>0</v>
      </c>
      <c r="Y51">
        <f>BAWANA!AW51+BAWANA!AX51</f>
        <v>32</v>
      </c>
      <c r="Z51">
        <f>BAWANA!BD51+BAWANA!BE51</f>
        <v>24.02</v>
      </c>
      <c r="AA51">
        <f>BAWANA!X51+BAWANA!Y51</f>
        <v>32</v>
      </c>
      <c r="AB51">
        <f>BAWANA!AE51+BAWANA!AF51</f>
        <v>24.02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213.98</v>
      </c>
      <c r="E52">
        <f>BAWANA!AM52</f>
        <v>0</v>
      </c>
      <c r="F52">
        <f t="shared" si="4"/>
        <v>256</v>
      </c>
      <c r="G52">
        <f t="shared" si="5"/>
        <v>213.98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52.24</v>
      </c>
      <c r="N52">
        <f t="shared" si="0"/>
        <v>213.98000000000002</v>
      </c>
      <c r="O52" s="154">
        <f t="shared" si="1"/>
        <v>0</v>
      </c>
      <c r="P52">
        <v>74.999999999999986</v>
      </c>
      <c r="Q52">
        <v>49.919999999999995</v>
      </c>
      <c r="R52">
        <v>5.8199999999999994</v>
      </c>
      <c r="S52">
        <v>30.999999999999996</v>
      </c>
      <c r="T52">
        <v>52.239999999999995</v>
      </c>
      <c r="U52" s="156">
        <f t="shared" si="2"/>
        <v>213.97999999999996</v>
      </c>
      <c r="V52" s="154">
        <f t="shared" si="3"/>
        <v>0</v>
      </c>
      <c r="Y52">
        <f>BAWANA!AW52+BAWANA!AX52</f>
        <v>32</v>
      </c>
      <c r="Z52">
        <f>BAWANA!BD52+BAWANA!BE52</f>
        <v>24.02</v>
      </c>
      <c r="AA52">
        <f>BAWANA!X52+BAWANA!Y52</f>
        <v>32</v>
      </c>
      <c r="AB52">
        <f>BAWANA!AE52+BAWANA!AF52</f>
        <v>24.02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213.98</v>
      </c>
      <c r="E53">
        <f>BAWANA!AM53</f>
        <v>0</v>
      </c>
      <c r="F53">
        <f t="shared" si="4"/>
        <v>256</v>
      </c>
      <c r="G53">
        <f t="shared" si="5"/>
        <v>213.98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52.24</v>
      </c>
      <c r="N53">
        <f t="shared" si="0"/>
        <v>213.98000000000002</v>
      </c>
      <c r="O53" s="154">
        <f t="shared" si="1"/>
        <v>0</v>
      </c>
      <c r="P53">
        <v>74.999999999999986</v>
      </c>
      <c r="Q53">
        <v>49.919999999999995</v>
      </c>
      <c r="R53">
        <v>5.8199999999999994</v>
      </c>
      <c r="S53">
        <v>30.999999999999996</v>
      </c>
      <c r="T53">
        <v>52.239999999999995</v>
      </c>
      <c r="U53" s="156">
        <f t="shared" si="2"/>
        <v>213.97999999999996</v>
      </c>
      <c r="V53" s="154">
        <f t="shared" si="3"/>
        <v>0</v>
      </c>
      <c r="Y53">
        <f>BAWANA!AW53+BAWANA!AX53</f>
        <v>32</v>
      </c>
      <c r="Z53">
        <f>BAWANA!BD53+BAWANA!BE53</f>
        <v>24.02</v>
      </c>
      <c r="AA53">
        <f>BAWANA!X53+BAWANA!Y53</f>
        <v>32</v>
      </c>
      <c r="AB53">
        <f>BAWANA!AE53+BAWANA!AF53</f>
        <v>24.02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213.98</v>
      </c>
      <c r="E54">
        <f>BAWANA!AM54</f>
        <v>0</v>
      </c>
      <c r="F54">
        <f t="shared" si="4"/>
        <v>256</v>
      </c>
      <c r="G54">
        <f t="shared" si="5"/>
        <v>213.98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52.24</v>
      </c>
      <c r="N54">
        <f t="shared" si="0"/>
        <v>213.98000000000002</v>
      </c>
      <c r="O54" s="154">
        <f t="shared" si="1"/>
        <v>0</v>
      </c>
      <c r="P54">
        <v>74.999999999999986</v>
      </c>
      <c r="Q54">
        <v>49.919999999999995</v>
      </c>
      <c r="R54">
        <v>5.8199999999999994</v>
      </c>
      <c r="S54">
        <v>30.999999999999996</v>
      </c>
      <c r="T54">
        <v>52.239999999999995</v>
      </c>
      <c r="U54" s="156">
        <f t="shared" si="2"/>
        <v>213.97999999999996</v>
      </c>
      <c r="V54" s="154">
        <f t="shared" si="3"/>
        <v>0</v>
      </c>
      <c r="Y54">
        <f>BAWANA!AW54+BAWANA!AX54</f>
        <v>32</v>
      </c>
      <c r="Z54">
        <f>BAWANA!BD54+BAWANA!BE54</f>
        <v>24.02</v>
      </c>
      <c r="AA54">
        <f>BAWANA!X54+BAWANA!Y54</f>
        <v>32</v>
      </c>
      <c r="AB54">
        <f>BAWANA!AE54+BAWANA!AF54</f>
        <v>24.02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213.98</v>
      </c>
      <c r="E55">
        <f>BAWANA!AM55</f>
        <v>0</v>
      </c>
      <c r="F55">
        <f t="shared" si="4"/>
        <v>256</v>
      </c>
      <c r="G55">
        <f t="shared" si="5"/>
        <v>213.98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52.24</v>
      </c>
      <c r="N55">
        <f t="shared" si="0"/>
        <v>213.98000000000002</v>
      </c>
      <c r="O55" s="154">
        <f t="shared" si="1"/>
        <v>0</v>
      </c>
      <c r="P55">
        <v>74.999999999999986</v>
      </c>
      <c r="Q55">
        <v>49.919999999999995</v>
      </c>
      <c r="R55">
        <v>5.8199999999999994</v>
      </c>
      <c r="S55">
        <v>30.999999999999996</v>
      </c>
      <c r="T55">
        <v>52.239999999999995</v>
      </c>
      <c r="U55" s="156">
        <f t="shared" si="2"/>
        <v>213.97999999999996</v>
      </c>
      <c r="V55" s="154">
        <f t="shared" si="3"/>
        <v>0</v>
      </c>
      <c r="Y55">
        <f>BAWANA!AW55+BAWANA!AX55</f>
        <v>32</v>
      </c>
      <c r="Z55">
        <f>BAWANA!BD55+BAWANA!BE55</f>
        <v>24.02</v>
      </c>
      <c r="AA55">
        <f>BAWANA!X55+BAWANA!Y55</f>
        <v>32</v>
      </c>
      <c r="AB55">
        <f>BAWANA!AE55+BAWANA!AF55</f>
        <v>24.02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213.98</v>
      </c>
      <c r="E56">
        <f>BAWANA!AM56</f>
        <v>0</v>
      </c>
      <c r="F56">
        <f t="shared" si="4"/>
        <v>256</v>
      </c>
      <c r="G56">
        <f t="shared" si="5"/>
        <v>213.98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52.24</v>
      </c>
      <c r="N56">
        <f t="shared" si="0"/>
        <v>213.98000000000002</v>
      </c>
      <c r="O56" s="154">
        <f t="shared" si="1"/>
        <v>0</v>
      </c>
      <c r="P56">
        <v>74.999999999999986</v>
      </c>
      <c r="Q56">
        <v>49.919999999999995</v>
      </c>
      <c r="R56">
        <v>5.8199999999999994</v>
      </c>
      <c r="S56">
        <v>30.999999999999996</v>
      </c>
      <c r="T56">
        <v>52.239999999999995</v>
      </c>
      <c r="U56" s="156">
        <f t="shared" si="2"/>
        <v>213.97999999999996</v>
      </c>
      <c r="V56" s="154">
        <f t="shared" si="3"/>
        <v>0</v>
      </c>
      <c r="Y56">
        <f>BAWANA!AW56+BAWANA!AX56</f>
        <v>32</v>
      </c>
      <c r="Z56">
        <f>BAWANA!BD56+BAWANA!BE56</f>
        <v>24.02</v>
      </c>
      <c r="AA56">
        <f>BAWANA!X56+BAWANA!Y56</f>
        <v>32</v>
      </c>
      <c r="AB56">
        <f>BAWANA!AE56+BAWANA!AF56</f>
        <v>24.02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213.98</v>
      </c>
      <c r="E57">
        <f>BAWANA!AM57</f>
        <v>0</v>
      </c>
      <c r="F57">
        <f t="shared" si="4"/>
        <v>256</v>
      </c>
      <c r="G57">
        <f t="shared" si="5"/>
        <v>213.98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52.24</v>
      </c>
      <c r="N57">
        <f t="shared" si="0"/>
        <v>213.98000000000002</v>
      </c>
      <c r="O57" s="154">
        <f t="shared" si="1"/>
        <v>0</v>
      </c>
      <c r="P57">
        <v>74.999999999999986</v>
      </c>
      <c r="Q57">
        <v>49.919999999999995</v>
      </c>
      <c r="R57">
        <v>5.8199999999999994</v>
      </c>
      <c r="S57">
        <v>30.999999999999996</v>
      </c>
      <c r="T57">
        <v>52.239999999999995</v>
      </c>
      <c r="U57" s="156">
        <f t="shared" si="2"/>
        <v>213.97999999999996</v>
      </c>
      <c r="V57" s="154">
        <f t="shared" si="3"/>
        <v>0</v>
      </c>
      <c r="Y57">
        <f>BAWANA!AW57+BAWANA!AX57</f>
        <v>32</v>
      </c>
      <c r="Z57">
        <f>BAWANA!BD57+BAWANA!BE57</f>
        <v>24.02</v>
      </c>
      <c r="AA57">
        <f>BAWANA!X57+BAWANA!Y57</f>
        <v>32</v>
      </c>
      <c r="AB57">
        <f>BAWANA!AE57+BAWANA!AF57</f>
        <v>24.02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213.98</v>
      </c>
      <c r="E58">
        <f>BAWANA!AM58</f>
        <v>0</v>
      </c>
      <c r="F58">
        <f t="shared" si="4"/>
        <v>256</v>
      </c>
      <c r="G58">
        <f t="shared" si="5"/>
        <v>213.98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52.24</v>
      </c>
      <c r="N58">
        <f t="shared" si="0"/>
        <v>213.98000000000002</v>
      </c>
      <c r="O58" s="154">
        <f t="shared" si="1"/>
        <v>0</v>
      </c>
      <c r="P58">
        <v>74.999999999999986</v>
      </c>
      <c r="Q58">
        <v>49.919999999999995</v>
      </c>
      <c r="R58">
        <v>5.8199999999999994</v>
      </c>
      <c r="S58">
        <v>30.999999999999996</v>
      </c>
      <c r="T58">
        <v>52.239999999999995</v>
      </c>
      <c r="U58" s="156">
        <f t="shared" si="2"/>
        <v>213.97999999999996</v>
      </c>
      <c r="V58" s="154">
        <f t="shared" si="3"/>
        <v>0</v>
      </c>
      <c r="Y58">
        <f>BAWANA!AW58+BAWANA!AX58</f>
        <v>32</v>
      </c>
      <c r="Z58">
        <f>BAWANA!BD58+BAWANA!BE58</f>
        <v>24.02</v>
      </c>
      <c r="AA58">
        <f>BAWANA!X58+BAWANA!Y58</f>
        <v>32</v>
      </c>
      <c r="AB58">
        <f>BAWANA!AE58+BAWANA!AF58</f>
        <v>24.02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213.98</v>
      </c>
      <c r="E59">
        <f>BAWANA!AM59</f>
        <v>0</v>
      </c>
      <c r="F59">
        <f t="shared" si="4"/>
        <v>256</v>
      </c>
      <c r="G59">
        <f t="shared" si="5"/>
        <v>213.98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52.24</v>
      </c>
      <c r="N59">
        <f t="shared" si="0"/>
        <v>213.98000000000002</v>
      </c>
      <c r="O59" s="154">
        <f t="shared" si="1"/>
        <v>0</v>
      </c>
      <c r="P59">
        <v>74.999999999999986</v>
      </c>
      <c r="Q59">
        <v>49.919999999999995</v>
      </c>
      <c r="R59">
        <v>5.8199999999999994</v>
      </c>
      <c r="S59">
        <v>30.999999999999996</v>
      </c>
      <c r="T59">
        <v>52.239999999999995</v>
      </c>
      <c r="U59" s="156">
        <f t="shared" si="2"/>
        <v>213.97999999999996</v>
      </c>
      <c r="V59" s="154">
        <f t="shared" si="3"/>
        <v>0</v>
      </c>
      <c r="Y59">
        <f>BAWANA!AW59+BAWANA!AX59</f>
        <v>32</v>
      </c>
      <c r="Z59">
        <f>BAWANA!BD59+BAWANA!BE59</f>
        <v>24.02</v>
      </c>
      <c r="AA59">
        <f>BAWANA!X59+BAWANA!Y59</f>
        <v>32</v>
      </c>
      <c r="AB59">
        <f>BAWANA!AE59+BAWANA!AF59</f>
        <v>24.02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213.98</v>
      </c>
      <c r="E60">
        <f>BAWANA!AM60</f>
        <v>0</v>
      </c>
      <c r="F60">
        <f t="shared" si="4"/>
        <v>256</v>
      </c>
      <c r="G60">
        <f t="shared" si="5"/>
        <v>213.98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52.24</v>
      </c>
      <c r="N60">
        <f t="shared" si="0"/>
        <v>213.98000000000002</v>
      </c>
      <c r="O60" s="154">
        <f t="shared" si="1"/>
        <v>0</v>
      </c>
      <c r="P60">
        <v>74.999999999999986</v>
      </c>
      <c r="Q60">
        <v>49.919999999999995</v>
      </c>
      <c r="R60">
        <v>5.8199999999999994</v>
      </c>
      <c r="S60">
        <v>30.999999999999996</v>
      </c>
      <c r="T60">
        <v>52.239999999999995</v>
      </c>
      <c r="U60" s="156">
        <f t="shared" si="2"/>
        <v>213.97999999999996</v>
      </c>
      <c r="V60" s="154">
        <f t="shared" si="3"/>
        <v>0</v>
      </c>
      <c r="Y60">
        <f>BAWANA!AW60+BAWANA!AX60</f>
        <v>32</v>
      </c>
      <c r="Z60">
        <f>BAWANA!BD60+BAWANA!BE60</f>
        <v>24.02</v>
      </c>
      <c r="AA60">
        <f>BAWANA!X60+BAWANA!Y60</f>
        <v>32</v>
      </c>
      <c r="AB60">
        <f>BAWANA!AE60+BAWANA!AF60</f>
        <v>24.02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213.98</v>
      </c>
      <c r="E61">
        <f>BAWANA!AM61</f>
        <v>0</v>
      </c>
      <c r="F61">
        <f t="shared" si="4"/>
        <v>256</v>
      </c>
      <c r="G61">
        <f t="shared" si="5"/>
        <v>213.98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52.24</v>
      </c>
      <c r="N61">
        <f t="shared" si="0"/>
        <v>213.98000000000002</v>
      </c>
      <c r="O61" s="154">
        <f t="shared" si="1"/>
        <v>0</v>
      </c>
      <c r="P61">
        <v>74.999999999999986</v>
      </c>
      <c r="Q61">
        <v>49.919999999999995</v>
      </c>
      <c r="R61">
        <v>5.8199999999999994</v>
      </c>
      <c r="S61">
        <v>30.999999999999996</v>
      </c>
      <c r="T61">
        <v>52.239999999999995</v>
      </c>
      <c r="U61" s="156">
        <f t="shared" si="2"/>
        <v>213.97999999999996</v>
      </c>
      <c r="V61" s="154">
        <f t="shared" si="3"/>
        <v>0</v>
      </c>
      <c r="Y61">
        <f>BAWANA!AW61+BAWANA!AX61</f>
        <v>32</v>
      </c>
      <c r="Z61">
        <f>BAWANA!BD61+BAWANA!BE61</f>
        <v>24.02</v>
      </c>
      <c r="AA61">
        <f>BAWANA!X61+BAWANA!Y61</f>
        <v>32</v>
      </c>
      <c r="AB61">
        <f>BAWANA!AE61+BAWANA!AF61</f>
        <v>24.02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213.98</v>
      </c>
      <c r="E62">
        <f>BAWANA!AM62</f>
        <v>0</v>
      </c>
      <c r="F62">
        <f t="shared" si="4"/>
        <v>256</v>
      </c>
      <c r="G62">
        <f t="shared" si="5"/>
        <v>213.98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52.24</v>
      </c>
      <c r="N62">
        <f t="shared" si="0"/>
        <v>213.98000000000002</v>
      </c>
      <c r="O62" s="154">
        <f t="shared" si="1"/>
        <v>0</v>
      </c>
      <c r="P62">
        <v>74.999999999999986</v>
      </c>
      <c r="Q62">
        <v>49.919999999999995</v>
      </c>
      <c r="R62">
        <v>5.8199999999999994</v>
      </c>
      <c r="S62">
        <v>30.999999999999996</v>
      </c>
      <c r="T62">
        <v>52.239999999999995</v>
      </c>
      <c r="U62" s="156">
        <f t="shared" si="2"/>
        <v>213.97999999999996</v>
      </c>
      <c r="V62" s="154">
        <f t="shared" si="3"/>
        <v>0</v>
      </c>
      <c r="Y62">
        <f>BAWANA!AW62+BAWANA!AX62</f>
        <v>32</v>
      </c>
      <c r="Z62">
        <f>BAWANA!BD62+BAWANA!BE62</f>
        <v>24.02</v>
      </c>
      <c r="AA62">
        <f>BAWANA!X62+BAWANA!Y62</f>
        <v>32</v>
      </c>
      <c r="AB62">
        <f>BAWANA!AE62+BAWANA!AF62</f>
        <v>24.02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213.98</v>
      </c>
      <c r="E63">
        <f>BAWANA!AM63</f>
        <v>0</v>
      </c>
      <c r="F63">
        <f t="shared" si="4"/>
        <v>256</v>
      </c>
      <c r="G63">
        <f t="shared" si="5"/>
        <v>213.98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52.24</v>
      </c>
      <c r="N63">
        <f t="shared" si="0"/>
        <v>213.98000000000002</v>
      </c>
      <c r="O63" s="154">
        <f t="shared" si="1"/>
        <v>0</v>
      </c>
      <c r="P63">
        <v>74.999999999999986</v>
      </c>
      <c r="Q63">
        <v>49.919999999999995</v>
      </c>
      <c r="R63">
        <v>5.8199999999999994</v>
      </c>
      <c r="S63">
        <v>30.999999999999996</v>
      </c>
      <c r="T63">
        <v>52.239999999999995</v>
      </c>
      <c r="U63" s="156">
        <f t="shared" si="2"/>
        <v>213.97999999999996</v>
      </c>
      <c r="V63" s="154">
        <f t="shared" si="3"/>
        <v>0</v>
      </c>
      <c r="Y63">
        <f>BAWANA!AW63+BAWANA!AX63</f>
        <v>32</v>
      </c>
      <c r="Z63">
        <f>BAWANA!BD63+BAWANA!BE63</f>
        <v>24.02</v>
      </c>
      <c r="AA63">
        <f>BAWANA!X63+BAWANA!Y63</f>
        <v>32</v>
      </c>
      <c r="AB63">
        <f>BAWANA!AE63+BAWANA!AF63</f>
        <v>24.02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213.98</v>
      </c>
      <c r="E64">
        <f>BAWANA!AM64</f>
        <v>0</v>
      </c>
      <c r="F64">
        <f t="shared" si="4"/>
        <v>256</v>
      </c>
      <c r="G64">
        <f t="shared" si="5"/>
        <v>213.98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52.24</v>
      </c>
      <c r="N64">
        <f t="shared" si="0"/>
        <v>213.98000000000002</v>
      </c>
      <c r="O64" s="154">
        <f t="shared" si="1"/>
        <v>0</v>
      </c>
      <c r="P64">
        <v>74.999999999999986</v>
      </c>
      <c r="Q64">
        <v>49.919999999999995</v>
      </c>
      <c r="R64">
        <v>5.8199999999999994</v>
      </c>
      <c r="S64">
        <v>30.999999999999996</v>
      </c>
      <c r="T64">
        <v>52.239999999999995</v>
      </c>
      <c r="U64" s="156">
        <f t="shared" si="2"/>
        <v>213.97999999999996</v>
      </c>
      <c r="V64" s="154">
        <f t="shared" si="3"/>
        <v>0</v>
      </c>
      <c r="Y64">
        <f>BAWANA!AW64+BAWANA!AX64</f>
        <v>32</v>
      </c>
      <c r="Z64">
        <f>BAWANA!BD64+BAWANA!BE64</f>
        <v>24.02</v>
      </c>
      <c r="AA64">
        <f>BAWANA!X64+BAWANA!Y64</f>
        <v>32</v>
      </c>
      <c r="AB64">
        <f>BAWANA!AE64+BAWANA!AF64</f>
        <v>24.02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213.98</v>
      </c>
      <c r="E65">
        <f>BAWANA!AM65</f>
        <v>0</v>
      </c>
      <c r="F65">
        <f t="shared" si="4"/>
        <v>256</v>
      </c>
      <c r="G65">
        <f t="shared" si="5"/>
        <v>213.98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52.24</v>
      </c>
      <c r="N65">
        <f t="shared" si="0"/>
        <v>213.98000000000002</v>
      </c>
      <c r="O65" s="154">
        <f t="shared" si="1"/>
        <v>0</v>
      </c>
      <c r="P65">
        <v>74.999999999999986</v>
      </c>
      <c r="Q65">
        <v>49.919999999999995</v>
      </c>
      <c r="R65">
        <v>5.8199999999999994</v>
      </c>
      <c r="S65">
        <v>30.999999999999996</v>
      </c>
      <c r="T65">
        <v>52.239999999999995</v>
      </c>
      <c r="U65" s="156">
        <f t="shared" si="2"/>
        <v>213.97999999999996</v>
      </c>
      <c r="V65" s="154">
        <f t="shared" si="3"/>
        <v>0</v>
      </c>
      <c r="Y65">
        <f>BAWANA!AW65+BAWANA!AX65</f>
        <v>32</v>
      </c>
      <c r="Z65">
        <f>BAWANA!BD65+BAWANA!BE65</f>
        <v>24.02</v>
      </c>
      <c r="AA65">
        <f>BAWANA!X65+BAWANA!Y65</f>
        <v>32</v>
      </c>
      <c r="AB65">
        <f>BAWANA!AE65+BAWANA!AF65</f>
        <v>24.02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213.98</v>
      </c>
      <c r="E66">
        <f>BAWANA!AM66</f>
        <v>0</v>
      </c>
      <c r="F66">
        <f t="shared" si="4"/>
        <v>256</v>
      </c>
      <c r="G66">
        <f t="shared" si="5"/>
        <v>213.98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52.24</v>
      </c>
      <c r="N66">
        <f t="shared" si="0"/>
        <v>213.98000000000002</v>
      </c>
      <c r="O66" s="154">
        <f t="shared" si="1"/>
        <v>0</v>
      </c>
      <c r="P66">
        <v>74.999999999999986</v>
      </c>
      <c r="Q66">
        <v>49.919999999999995</v>
      </c>
      <c r="R66">
        <v>5.8199999999999994</v>
      </c>
      <c r="S66">
        <v>30.999999999999996</v>
      </c>
      <c r="T66">
        <v>52.239999999999995</v>
      </c>
      <c r="U66" s="156">
        <f t="shared" si="2"/>
        <v>213.97999999999996</v>
      </c>
      <c r="V66" s="154">
        <f t="shared" si="3"/>
        <v>0</v>
      </c>
      <c r="Y66">
        <f>BAWANA!AW66+BAWANA!AX66</f>
        <v>32</v>
      </c>
      <c r="Z66">
        <f>BAWANA!BD66+BAWANA!BE66</f>
        <v>24.02</v>
      </c>
      <c r="AA66">
        <f>BAWANA!X66+BAWANA!Y66</f>
        <v>32</v>
      </c>
      <c r="AB66">
        <f>BAWANA!AE66+BAWANA!AF66</f>
        <v>24.02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236.36</v>
      </c>
      <c r="E67">
        <f>BAWANA!AM67</f>
        <v>0</v>
      </c>
      <c r="F67">
        <f t="shared" si="4"/>
        <v>256</v>
      </c>
      <c r="G67">
        <f t="shared" si="5"/>
        <v>236.36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236.36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236.36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1.64</v>
      </c>
      <c r="AA67">
        <f>BAWANA!X67+BAWANA!Y67</f>
        <v>32</v>
      </c>
      <c r="AB67">
        <f>BAWANA!AE67+BAWANA!AF67</f>
        <v>1.64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236.36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50</v>
      </c>
      <c r="U68" s="156">
        <f t="shared" si="9"/>
        <v>236.36</v>
      </c>
      <c r="V68" s="154">
        <f t="shared" si="10"/>
        <v>0</v>
      </c>
      <c r="Y68">
        <f>BAWANA!AW68+BAWANA!AX68</f>
        <v>32</v>
      </c>
      <c r="Z68">
        <f>BAWANA!BD68+BAWANA!BE68</f>
        <v>1.64</v>
      </c>
      <c r="AA68">
        <f>BAWANA!X68+BAWANA!Y68</f>
        <v>32</v>
      </c>
      <c r="AB68">
        <f>BAWANA!AE68+BAWANA!AF68</f>
        <v>1.64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236.36</v>
      </c>
      <c r="E69">
        <f>BAWANA!AM69</f>
        <v>0</v>
      </c>
      <c r="F69">
        <f t="shared" si="11"/>
        <v>256</v>
      </c>
      <c r="G69">
        <f t="shared" si="12"/>
        <v>236.36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236.36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50</v>
      </c>
      <c r="U69" s="156">
        <f t="shared" si="9"/>
        <v>236.36</v>
      </c>
      <c r="V69" s="154">
        <f t="shared" si="10"/>
        <v>0</v>
      </c>
      <c r="Y69">
        <f>BAWANA!AW69+BAWANA!AX69</f>
        <v>32</v>
      </c>
      <c r="Z69">
        <f>BAWANA!BD69+BAWANA!BE69</f>
        <v>1.64</v>
      </c>
      <c r="AA69">
        <f>BAWANA!X69+BAWANA!Y69</f>
        <v>32</v>
      </c>
      <c r="AB69">
        <f>BAWANA!AE69+BAWANA!AF69</f>
        <v>1.64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236.36</v>
      </c>
      <c r="E70">
        <f>BAWANA!AM70</f>
        <v>0</v>
      </c>
      <c r="F70">
        <f t="shared" si="11"/>
        <v>256</v>
      </c>
      <c r="G70">
        <f t="shared" si="12"/>
        <v>236.36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236.36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50</v>
      </c>
      <c r="U70" s="156">
        <f t="shared" si="9"/>
        <v>236.36</v>
      </c>
      <c r="V70" s="154">
        <f t="shared" si="10"/>
        <v>0</v>
      </c>
      <c r="Y70">
        <f>BAWANA!AW70+BAWANA!AX70</f>
        <v>32</v>
      </c>
      <c r="Z70">
        <f>BAWANA!BD70+BAWANA!BE70</f>
        <v>1.64</v>
      </c>
      <c r="AA70">
        <f>BAWANA!X70+BAWANA!Y70</f>
        <v>32</v>
      </c>
      <c r="AB70">
        <f>BAWANA!AE70+BAWANA!AF70</f>
        <v>1.64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232.14</v>
      </c>
      <c r="E71">
        <f>BAWANA!AM71</f>
        <v>0</v>
      </c>
      <c r="F71">
        <f t="shared" si="11"/>
        <v>256</v>
      </c>
      <c r="G71">
        <f t="shared" si="12"/>
        <v>232.14</v>
      </c>
      <c r="H71" s="154"/>
      <c r="I71">
        <f>BRPL_EOD!AK71+BRPL_EOD!AL71</f>
        <v>97.84</v>
      </c>
      <c r="J71">
        <f>BYPL_EOD!AK71+BYPL_EOD!AL71</f>
        <v>49.03</v>
      </c>
      <c r="K71">
        <f>MES_EOD!AK71+MES_EOD!AL71</f>
        <v>5.72</v>
      </c>
      <c r="L71">
        <f>NDMC_EOD!AK71+NDMC_EOD!AL71</f>
        <v>30.45</v>
      </c>
      <c r="M71">
        <f>TPDDL_EOD!AK71+TPDDL_EOD!AL71</f>
        <v>49.11</v>
      </c>
      <c r="N71">
        <f t="shared" si="7"/>
        <v>232.14999999999998</v>
      </c>
      <c r="O71" s="154">
        <f t="shared" si="8"/>
        <v>-9.9999999999909051E-3</v>
      </c>
      <c r="P71">
        <v>97.835785483523594</v>
      </c>
      <c r="Q71">
        <v>49.027888003446051</v>
      </c>
      <c r="R71">
        <v>5.7197536075813051</v>
      </c>
      <c r="S71">
        <v>30.44868834805083</v>
      </c>
      <c r="T71">
        <v>49.107884557398236</v>
      </c>
      <c r="U71" s="156">
        <f t="shared" si="9"/>
        <v>232.14000000000004</v>
      </c>
      <c r="V71" s="154">
        <f t="shared" si="10"/>
        <v>0</v>
      </c>
      <c r="Y71">
        <f>BAWANA!AW71+BAWANA!AX71</f>
        <v>31.43</v>
      </c>
      <c r="Z71">
        <f>BAWANA!BD71+BAWANA!BE71</f>
        <v>31.43</v>
      </c>
      <c r="AA71">
        <f>BAWANA!X71+BAWANA!Y71</f>
        <v>31.43</v>
      </c>
      <c r="AB71">
        <f>BAWANA!AE71+BAWANA!AF71</f>
        <v>31.43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232.14</v>
      </c>
      <c r="E72">
        <f>BAWANA!AM72</f>
        <v>0</v>
      </c>
      <c r="F72">
        <f t="shared" si="11"/>
        <v>256</v>
      </c>
      <c r="G72">
        <f t="shared" si="12"/>
        <v>232.14</v>
      </c>
      <c r="H72" s="154"/>
      <c r="I72">
        <f>BRPL_EOD!AK72+BRPL_EOD!AL72</f>
        <v>97.84</v>
      </c>
      <c r="J72">
        <f>BYPL_EOD!AK72+BYPL_EOD!AL72</f>
        <v>49.03</v>
      </c>
      <c r="K72">
        <f>MES_EOD!AK72+MES_EOD!AL72</f>
        <v>5.72</v>
      </c>
      <c r="L72">
        <f>NDMC_EOD!AK72+NDMC_EOD!AL72</f>
        <v>30.45</v>
      </c>
      <c r="M72">
        <f>TPDDL_EOD!AK72+TPDDL_EOD!AL72</f>
        <v>49.11</v>
      </c>
      <c r="N72">
        <f t="shared" si="7"/>
        <v>232.14999999999998</v>
      </c>
      <c r="O72" s="154">
        <f t="shared" si="8"/>
        <v>-9.9999999999909051E-3</v>
      </c>
      <c r="P72">
        <v>97.835785483523594</v>
      </c>
      <c r="Q72">
        <v>49.027888003446051</v>
      </c>
      <c r="R72">
        <v>5.7197536075813051</v>
      </c>
      <c r="S72">
        <v>30.44868834805083</v>
      </c>
      <c r="T72">
        <v>49.107884557398236</v>
      </c>
      <c r="U72" s="156">
        <f t="shared" si="9"/>
        <v>232.14000000000004</v>
      </c>
      <c r="V72" s="154">
        <f t="shared" si="10"/>
        <v>0</v>
      </c>
      <c r="Y72">
        <f>BAWANA!AW72+BAWANA!AX72</f>
        <v>31.43</v>
      </c>
      <c r="Z72">
        <f>BAWANA!BD72+BAWANA!BE72</f>
        <v>31.43</v>
      </c>
      <c r="AA72">
        <f>BAWANA!X72+BAWANA!Y72</f>
        <v>31.43</v>
      </c>
      <c r="AB72">
        <f>BAWANA!AE72+BAWANA!AF72</f>
        <v>31.43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232.14</v>
      </c>
      <c r="E73">
        <f>BAWANA!AM73</f>
        <v>0</v>
      </c>
      <c r="F73">
        <f t="shared" si="11"/>
        <v>256</v>
      </c>
      <c r="G73">
        <f t="shared" si="12"/>
        <v>232.14</v>
      </c>
      <c r="H73" s="154"/>
      <c r="I73">
        <f>BRPL_EOD!AK73+BRPL_EOD!AL73</f>
        <v>97.84</v>
      </c>
      <c r="J73">
        <f>BYPL_EOD!AK73+BYPL_EOD!AL73</f>
        <v>49.03</v>
      </c>
      <c r="K73">
        <f>MES_EOD!AK73+MES_EOD!AL73</f>
        <v>5.72</v>
      </c>
      <c r="L73">
        <f>NDMC_EOD!AK73+NDMC_EOD!AL73</f>
        <v>30.45</v>
      </c>
      <c r="M73">
        <f>TPDDL_EOD!AK73+TPDDL_EOD!AL73</f>
        <v>49.11</v>
      </c>
      <c r="N73">
        <f t="shared" si="7"/>
        <v>232.14999999999998</v>
      </c>
      <c r="O73" s="154">
        <f t="shared" si="8"/>
        <v>-9.9999999999909051E-3</v>
      </c>
      <c r="P73">
        <v>97.835785483523594</v>
      </c>
      <c r="Q73">
        <v>49.027888003446051</v>
      </c>
      <c r="R73">
        <v>5.7197536075813051</v>
      </c>
      <c r="S73">
        <v>30.44868834805083</v>
      </c>
      <c r="T73">
        <v>49.107884557398236</v>
      </c>
      <c r="U73" s="156">
        <f t="shared" si="9"/>
        <v>232.14000000000004</v>
      </c>
      <c r="V73" s="154">
        <f t="shared" si="10"/>
        <v>0</v>
      </c>
      <c r="Y73">
        <f>BAWANA!AW73+BAWANA!AX73</f>
        <v>31.43</v>
      </c>
      <c r="Z73">
        <f>BAWANA!BD73+BAWANA!BE73</f>
        <v>31.43</v>
      </c>
      <c r="AA73">
        <f>BAWANA!X73+BAWANA!Y73</f>
        <v>31.43</v>
      </c>
      <c r="AB73">
        <f>BAWANA!AE73+BAWANA!AF73</f>
        <v>31.43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232.14</v>
      </c>
      <c r="E74">
        <f>BAWANA!AM74</f>
        <v>0</v>
      </c>
      <c r="F74">
        <f t="shared" si="11"/>
        <v>256</v>
      </c>
      <c r="G74">
        <f t="shared" si="12"/>
        <v>232.14</v>
      </c>
      <c r="H74" s="154"/>
      <c r="I74">
        <f>BRPL_EOD!AK74+BRPL_EOD!AL74</f>
        <v>97.84</v>
      </c>
      <c r="J74">
        <f>BYPL_EOD!AK74+BYPL_EOD!AL74</f>
        <v>49.03</v>
      </c>
      <c r="K74">
        <f>MES_EOD!AK74+MES_EOD!AL74</f>
        <v>5.72</v>
      </c>
      <c r="L74">
        <f>NDMC_EOD!AK74+NDMC_EOD!AL74</f>
        <v>30.45</v>
      </c>
      <c r="M74">
        <f>TPDDL_EOD!AK74+TPDDL_EOD!AL74</f>
        <v>49.11</v>
      </c>
      <c r="N74">
        <f t="shared" si="7"/>
        <v>232.14999999999998</v>
      </c>
      <c r="O74" s="154">
        <f t="shared" si="8"/>
        <v>-9.9999999999909051E-3</v>
      </c>
      <c r="P74">
        <v>97.835785483523594</v>
      </c>
      <c r="Q74">
        <v>49.027888003446051</v>
      </c>
      <c r="R74">
        <v>5.7197536075813051</v>
      </c>
      <c r="S74">
        <v>30.44868834805083</v>
      </c>
      <c r="T74">
        <v>49.107884557398236</v>
      </c>
      <c r="U74" s="156">
        <f t="shared" si="9"/>
        <v>232.14000000000004</v>
      </c>
      <c r="V74" s="154">
        <f t="shared" si="10"/>
        <v>0</v>
      </c>
      <c r="Y74">
        <f>BAWANA!AW74+BAWANA!AX74</f>
        <v>31.43</v>
      </c>
      <c r="Z74">
        <f>BAWANA!BD74+BAWANA!BE74</f>
        <v>31.43</v>
      </c>
      <c r="AA74">
        <f>BAWANA!X74+BAWANA!Y74</f>
        <v>31.43</v>
      </c>
      <c r="AB74">
        <f>BAWANA!AE74+BAWANA!AF74</f>
        <v>31.43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213.98</v>
      </c>
      <c r="E75">
        <f>BAWANA!AM75</f>
        <v>0</v>
      </c>
      <c r="F75">
        <f t="shared" si="11"/>
        <v>256</v>
      </c>
      <c r="G75">
        <f t="shared" si="12"/>
        <v>213.98</v>
      </c>
      <c r="H75" s="154"/>
      <c r="I75">
        <f>BRPL_EOD!AK75+BRPL_EOD!AL75</f>
        <v>75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52.24</v>
      </c>
      <c r="N75">
        <f t="shared" si="7"/>
        <v>213.98000000000002</v>
      </c>
      <c r="O75" s="154">
        <f t="shared" si="8"/>
        <v>0</v>
      </c>
      <c r="P75">
        <v>74.999999999999986</v>
      </c>
      <c r="Q75">
        <v>49.919999999999995</v>
      </c>
      <c r="R75">
        <v>5.8199999999999994</v>
      </c>
      <c r="S75">
        <v>30.999999999999996</v>
      </c>
      <c r="T75">
        <v>52.239999999999995</v>
      </c>
      <c r="U75" s="156">
        <f t="shared" si="9"/>
        <v>213.97999999999996</v>
      </c>
      <c r="V75" s="154">
        <f t="shared" si="10"/>
        <v>0</v>
      </c>
      <c r="Y75">
        <f>BAWANA!AW75+BAWANA!AX75</f>
        <v>24.02</v>
      </c>
      <c r="Z75">
        <f>BAWANA!BD75+BAWANA!BE75</f>
        <v>32</v>
      </c>
      <c r="AA75">
        <f>BAWANA!X75+BAWANA!Y75</f>
        <v>24.02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213.98</v>
      </c>
      <c r="E76">
        <f>BAWANA!AM76</f>
        <v>0</v>
      </c>
      <c r="F76">
        <f t="shared" si="11"/>
        <v>256</v>
      </c>
      <c r="G76">
        <f t="shared" si="12"/>
        <v>213.98</v>
      </c>
      <c r="H76" s="154"/>
      <c r="I76">
        <f>BRPL_EOD!AK76+BRPL_EOD!AL76</f>
        <v>75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52.24</v>
      </c>
      <c r="N76">
        <f t="shared" si="7"/>
        <v>213.98000000000002</v>
      </c>
      <c r="O76" s="154">
        <f t="shared" si="8"/>
        <v>0</v>
      </c>
      <c r="P76">
        <v>74.999999999999986</v>
      </c>
      <c r="Q76">
        <v>49.919999999999995</v>
      </c>
      <c r="R76">
        <v>5.8199999999999994</v>
      </c>
      <c r="S76">
        <v>30.999999999999996</v>
      </c>
      <c r="T76">
        <v>52.239999999999995</v>
      </c>
      <c r="U76" s="156">
        <f t="shared" si="9"/>
        <v>213.97999999999996</v>
      </c>
      <c r="V76" s="154">
        <f t="shared" si="10"/>
        <v>0</v>
      </c>
      <c r="Y76">
        <f>BAWANA!AW76+BAWANA!AX76</f>
        <v>24.02</v>
      </c>
      <c r="Z76">
        <f>BAWANA!BD76+BAWANA!BE76</f>
        <v>32</v>
      </c>
      <c r="AA76">
        <f>BAWANA!X76+BAWANA!Y76</f>
        <v>24.02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231.33999999999997</v>
      </c>
      <c r="E77">
        <f>BAWANA!AM77</f>
        <v>0</v>
      </c>
      <c r="F77">
        <f t="shared" si="11"/>
        <v>256</v>
      </c>
      <c r="G77">
        <f t="shared" si="12"/>
        <v>231.33999999999997</v>
      </c>
      <c r="H77" s="154"/>
      <c r="I77">
        <f>BRPL_EOD!AK77+BRPL_EOD!AL77</f>
        <v>75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231.34</v>
      </c>
      <c r="O77" s="154">
        <f t="shared" si="8"/>
        <v>0</v>
      </c>
      <c r="P77">
        <v>74.999999999999986</v>
      </c>
      <c r="Q77">
        <v>49.919999999999995</v>
      </c>
      <c r="R77">
        <v>5.8199999999999994</v>
      </c>
      <c r="S77">
        <v>30.999999999999996</v>
      </c>
      <c r="T77">
        <v>69.59999999999998</v>
      </c>
      <c r="U77" s="156">
        <f t="shared" si="9"/>
        <v>231.33999999999997</v>
      </c>
      <c r="V77" s="154">
        <f t="shared" si="10"/>
        <v>0</v>
      </c>
      <c r="Y77">
        <f>BAWANA!AW77+BAWANA!AX77</f>
        <v>6.66</v>
      </c>
      <c r="Z77">
        <f>BAWANA!BD77+BAWANA!BE77</f>
        <v>32</v>
      </c>
      <c r="AA77">
        <f>BAWANA!X77+BAWANA!Y77</f>
        <v>6.66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231.33999999999997</v>
      </c>
      <c r="E78">
        <f>BAWANA!AM78</f>
        <v>0</v>
      </c>
      <c r="F78">
        <f t="shared" si="11"/>
        <v>256</v>
      </c>
      <c r="G78">
        <f t="shared" si="12"/>
        <v>231.33999999999997</v>
      </c>
      <c r="H78" s="154"/>
      <c r="I78">
        <f>BRPL_EOD!AK78+BRPL_EOD!AL78</f>
        <v>75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231.34</v>
      </c>
      <c r="O78" s="154">
        <f t="shared" si="8"/>
        <v>0</v>
      </c>
      <c r="P78">
        <v>74.999999999999986</v>
      </c>
      <c r="Q78">
        <v>49.919999999999995</v>
      </c>
      <c r="R78">
        <v>5.8199999999999994</v>
      </c>
      <c r="S78">
        <v>30.999999999999996</v>
      </c>
      <c r="T78">
        <v>69.59999999999998</v>
      </c>
      <c r="U78" s="156">
        <f t="shared" si="9"/>
        <v>231.33999999999997</v>
      </c>
      <c r="V78" s="154">
        <f t="shared" si="10"/>
        <v>0</v>
      </c>
      <c r="Y78">
        <f>BAWANA!AW78+BAWANA!AX78</f>
        <v>6.66</v>
      </c>
      <c r="Z78">
        <f>BAWANA!BD78+BAWANA!BE78</f>
        <v>32</v>
      </c>
      <c r="AA78">
        <f>BAWANA!X78+BAWANA!Y78</f>
        <v>6.66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232.33999999999997</v>
      </c>
      <c r="E79">
        <f>BAWANA!AM79</f>
        <v>0</v>
      </c>
      <c r="F79">
        <f t="shared" si="11"/>
        <v>256</v>
      </c>
      <c r="G79">
        <f t="shared" si="12"/>
        <v>232.33999999999997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232.34</v>
      </c>
      <c r="O79" s="154">
        <f t="shared" si="8"/>
        <v>0</v>
      </c>
      <c r="P79">
        <v>75.999999999999986</v>
      </c>
      <c r="Q79">
        <v>49.919999999999995</v>
      </c>
      <c r="R79">
        <v>5.8199999999999994</v>
      </c>
      <c r="S79">
        <v>30.999999999999996</v>
      </c>
      <c r="T79">
        <v>69.59999999999998</v>
      </c>
      <c r="U79" s="156">
        <f t="shared" si="9"/>
        <v>232.33999999999997</v>
      </c>
      <c r="V79" s="154">
        <f t="shared" si="10"/>
        <v>0</v>
      </c>
      <c r="Y79">
        <f>BAWANA!AW79+BAWANA!AX79</f>
        <v>5.66</v>
      </c>
      <c r="Z79">
        <f>BAWANA!BD79+BAWANA!BE79</f>
        <v>32</v>
      </c>
      <c r="AA79">
        <f>BAWANA!X79+BAWANA!Y79</f>
        <v>5.66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232.33999999999997</v>
      </c>
      <c r="E80">
        <f>BAWANA!AM80</f>
        <v>0</v>
      </c>
      <c r="F80">
        <f t="shared" si="11"/>
        <v>256</v>
      </c>
      <c r="G80">
        <f t="shared" si="12"/>
        <v>232.33999999999997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232.34</v>
      </c>
      <c r="O80" s="154">
        <f t="shared" si="8"/>
        <v>0</v>
      </c>
      <c r="P80">
        <v>75.999999999999986</v>
      </c>
      <c r="Q80">
        <v>49.919999999999995</v>
      </c>
      <c r="R80">
        <v>5.8199999999999994</v>
      </c>
      <c r="S80">
        <v>30.999999999999996</v>
      </c>
      <c r="T80">
        <v>69.59999999999998</v>
      </c>
      <c r="U80" s="156">
        <f t="shared" si="9"/>
        <v>232.33999999999997</v>
      </c>
      <c r="V80" s="154">
        <f t="shared" si="10"/>
        <v>0</v>
      </c>
      <c r="Y80">
        <f>BAWANA!AW80+BAWANA!AX80</f>
        <v>5.66</v>
      </c>
      <c r="Z80">
        <f>BAWANA!BD80+BAWANA!BE80</f>
        <v>32</v>
      </c>
      <c r="AA80">
        <f>BAWANA!X80+BAWANA!Y80</f>
        <v>5.66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255.95999999999998</v>
      </c>
      <c r="E81">
        <f>BAWANA!AM81</f>
        <v>0</v>
      </c>
      <c r="F81">
        <f t="shared" si="11"/>
        <v>256</v>
      </c>
      <c r="G81">
        <f t="shared" si="12"/>
        <v>255.95999999999998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255.96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30.999999999999996</v>
      </c>
      <c r="T81">
        <v>69.59999999999998</v>
      </c>
      <c r="U81" s="156">
        <f t="shared" si="9"/>
        <v>255.95999999999998</v>
      </c>
      <c r="V81" s="154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255.95999999999998</v>
      </c>
      <c r="E82">
        <f>BAWANA!AM82</f>
        <v>0</v>
      </c>
      <c r="F82">
        <f t="shared" si="11"/>
        <v>256</v>
      </c>
      <c r="G82">
        <f t="shared" si="12"/>
        <v>255.95999999999998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255.96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30.999999999999996</v>
      </c>
      <c r="T82">
        <v>69.59999999999998</v>
      </c>
      <c r="U82" s="156">
        <f t="shared" si="9"/>
        <v>255.95999999999998</v>
      </c>
      <c r="V82" s="154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255.95999999999998</v>
      </c>
      <c r="E83">
        <f>BAWANA!AM83</f>
        <v>0</v>
      </c>
      <c r="F83">
        <f t="shared" si="11"/>
        <v>256</v>
      </c>
      <c r="G83">
        <f t="shared" si="12"/>
        <v>255.95999999999998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255.96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30.999999999999996</v>
      </c>
      <c r="T83">
        <v>69.59999999999998</v>
      </c>
      <c r="U83" s="156">
        <f t="shared" si="9"/>
        <v>255.95999999999998</v>
      </c>
      <c r="V83" s="154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255.95999999999998</v>
      </c>
      <c r="E84">
        <f>BAWANA!AM84</f>
        <v>0</v>
      </c>
      <c r="F84">
        <f t="shared" si="11"/>
        <v>256</v>
      </c>
      <c r="G84">
        <f t="shared" si="12"/>
        <v>255.95999999999998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255.96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30.999999999999996</v>
      </c>
      <c r="T84">
        <v>69.59999999999998</v>
      </c>
      <c r="U84" s="156">
        <f t="shared" si="9"/>
        <v>255.95999999999998</v>
      </c>
      <c r="V84" s="154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255.95999999999998</v>
      </c>
      <c r="E85">
        <f>BAWANA!AM85</f>
        <v>0</v>
      </c>
      <c r="F85">
        <f t="shared" si="11"/>
        <v>256</v>
      </c>
      <c r="G85">
        <f t="shared" si="12"/>
        <v>255.95999999999998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255.96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30.999999999999996</v>
      </c>
      <c r="T85">
        <v>69.59999999999998</v>
      </c>
      <c r="U85" s="156">
        <f t="shared" si="9"/>
        <v>255.95999999999998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255.95999999999998</v>
      </c>
      <c r="E86">
        <f>BAWANA!AM86</f>
        <v>0</v>
      </c>
      <c r="F86">
        <f t="shared" si="11"/>
        <v>256</v>
      </c>
      <c r="G86">
        <f t="shared" si="12"/>
        <v>255.95999999999998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255.96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30.999999999999996</v>
      </c>
      <c r="T86">
        <v>69.59999999999998</v>
      </c>
      <c r="U86" s="156">
        <f t="shared" si="9"/>
        <v>255.95999999999998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255.95999999999998</v>
      </c>
      <c r="E87">
        <f>BAWANA!AM87</f>
        <v>0</v>
      </c>
      <c r="F87">
        <f t="shared" si="11"/>
        <v>256</v>
      </c>
      <c r="G87">
        <f t="shared" si="12"/>
        <v>255.95999999999998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255.96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30.999999999999996</v>
      </c>
      <c r="T87">
        <v>69.59999999999998</v>
      </c>
      <c r="U87" s="156">
        <f t="shared" si="9"/>
        <v>255.95999999999998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255.95999999999998</v>
      </c>
      <c r="E88">
        <f>BAWANA!AM88</f>
        <v>0</v>
      </c>
      <c r="F88">
        <f t="shared" si="11"/>
        <v>256</v>
      </c>
      <c r="G88">
        <f t="shared" si="12"/>
        <v>255.95999999999998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255.96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30.999999999999996</v>
      </c>
      <c r="T88">
        <v>69.59999999999998</v>
      </c>
      <c r="U88" s="156">
        <f t="shared" si="9"/>
        <v>255.95999999999998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93.4</v>
      </c>
      <c r="J89">
        <f>BYPL_EOD!AK89+BYPL_EOD!AL89</f>
        <v>46.81</v>
      </c>
      <c r="K89">
        <f>MES_EOD!AK89+MES_EOD!AL89</f>
        <v>5.46</v>
      </c>
      <c r="L89">
        <f>NDMC_EOD!AK89+NDMC_EOD!AL89</f>
        <v>29.07</v>
      </c>
      <c r="M89">
        <f>TPDDL_EOD!AK89+TPDDL_EOD!AL89</f>
        <v>65.260000000000005</v>
      </c>
      <c r="N89">
        <f t="shared" si="7"/>
        <v>240</v>
      </c>
      <c r="O89" s="154">
        <f t="shared" si="8"/>
        <v>0</v>
      </c>
      <c r="P89">
        <v>93.4</v>
      </c>
      <c r="Q89">
        <v>46.81</v>
      </c>
      <c r="R89">
        <v>5.46</v>
      </c>
      <c r="S89">
        <v>29.07</v>
      </c>
      <c r="T89">
        <v>65.260000000000005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93.4</v>
      </c>
      <c r="J90">
        <f>BYPL_EOD!AK90+BYPL_EOD!AL90</f>
        <v>46.81</v>
      </c>
      <c r="K90">
        <f>MES_EOD!AK90+MES_EOD!AL90</f>
        <v>5.46</v>
      </c>
      <c r="L90">
        <f>NDMC_EOD!AK90+NDMC_EOD!AL90</f>
        <v>29.07</v>
      </c>
      <c r="M90">
        <f>TPDDL_EOD!AK90+TPDDL_EOD!AL90</f>
        <v>65.260000000000005</v>
      </c>
      <c r="N90">
        <f t="shared" si="7"/>
        <v>240</v>
      </c>
      <c r="O90" s="154">
        <f t="shared" si="8"/>
        <v>0</v>
      </c>
      <c r="P90">
        <v>93.4</v>
      </c>
      <c r="Q90">
        <v>46.81</v>
      </c>
      <c r="R90">
        <v>5.46</v>
      </c>
      <c r="S90">
        <v>29.07</v>
      </c>
      <c r="T90">
        <v>65.260000000000005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93.4</v>
      </c>
      <c r="J91">
        <f>BYPL_EOD!AK91+BYPL_EOD!AL91</f>
        <v>46.81</v>
      </c>
      <c r="K91">
        <f>MES_EOD!AK91+MES_EOD!AL91</f>
        <v>5.46</v>
      </c>
      <c r="L91">
        <f>NDMC_EOD!AK91+NDMC_EOD!AL91</f>
        <v>29.07</v>
      </c>
      <c r="M91">
        <f>TPDDL_EOD!AK91+TPDDL_EOD!AL91</f>
        <v>65.260000000000005</v>
      </c>
      <c r="N91">
        <f t="shared" si="7"/>
        <v>240</v>
      </c>
      <c r="O91" s="154">
        <f t="shared" si="8"/>
        <v>0</v>
      </c>
      <c r="P91">
        <v>93.4</v>
      </c>
      <c r="Q91">
        <v>46.81</v>
      </c>
      <c r="R91">
        <v>5.46</v>
      </c>
      <c r="S91">
        <v>29.07</v>
      </c>
      <c r="T91">
        <v>65.260000000000005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93.4</v>
      </c>
      <c r="J92">
        <f>BYPL_EOD!AK92+BYPL_EOD!AL92</f>
        <v>46.81</v>
      </c>
      <c r="K92">
        <f>MES_EOD!AK92+MES_EOD!AL92</f>
        <v>5.46</v>
      </c>
      <c r="L92">
        <f>NDMC_EOD!AK92+NDMC_EOD!AL92</f>
        <v>29.07</v>
      </c>
      <c r="M92">
        <f>TPDDL_EOD!AK92+TPDDL_EOD!AL92</f>
        <v>65.260000000000005</v>
      </c>
      <c r="N92">
        <f t="shared" si="7"/>
        <v>240</v>
      </c>
      <c r="O92" s="154">
        <f t="shared" si="8"/>
        <v>0</v>
      </c>
      <c r="P92">
        <v>93.4</v>
      </c>
      <c r="Q92">
        <v>46.81</v>
      </c>
      <c r="R92">
        <v>5.46</v>
      </c>
      <c r="S92">
        <v>29.07</v>
      </c>
      <c r="T92">
        <v>65.260000000000005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93.4</v>
      </c>
      <c r="J93">
        <f>BYPL_EOD!AK93+BYPL_EOD!AL93</f>
        <v>46.81</v>
      </c>
      <c r="K93">
        <f>MES_EOD!AK93+MES_EOD!AL93</f>
        <v>5.46</v>
      </c>
      <c r="L93">
        <f>NDMC_EOD!AK93+NDMC_EOD!AL93</f>
        <v>29.07</v>
      </c>
      <c r="M93">
        <f>TPDDL_EOD!AK93+TPDDL_EOD!AL93</f>
        <v>65.260000000000005</v>
      </c>
      <c r="N93">
        <f t="shared" si="7"/>
        <v>240</v>
      </c>
      <c r="O93" s="154">
        <f t="shared" si="8"/>
        <v>0</v>
      </c>
      <c r="P93">
        <v>93.4</v>
      </c>
      <c r="Q93">
        <v>46.81</v>
      </c>
      <c r="R93">
        <v>5.46</v>
      </c>
      <c r="S93">
        <v>29.07</v>
      </c>
      <c r="T93">
        <v>65.260000000000005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93.4</v>
      </c>
      <c r="J94">
        <f>BYPL_EOD!AK94+BYPL_EOD!AL94</f>
        <v>46.81</v>
      </c>
      <c r="K94">
        <f>MES_EOD!AK94+MES_EOD!AL94</f>
        <v>5.46</v>
      </c>
      <c r="L94">
        <f>NDMC_EOD!AK94+NDMC_EOD!AL94</f>
        <v>29.07</v>
      </c>
      <c r="M94">
        <f>TPDDL_EOD!AK94+TPDDL_EOD!AL94</f>
        <v>65.260000000000005</v>
      </c>
      <c r="N94">
        <f t="shared" si="7"/>
        <v>240</v>
      </c>
      <c r="O94" s="154">
        <f t="shared" si="8"/>
        <v>0</v>
      </c>
      <c r="P94">
        <v>93.4</v>
      </c>
      <c r="Q94">
        <v>46.81</v>
      </c>
      <c r="R94">
        <v>5.46</v>
      </c>
      <c r="S94">
        <v>29.07</v>
      </c>
      <c r="T94">
        <v>65.260000000000005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93.4</v>
      </c>
      <c r="J95">
        <f>BYPL_EOD!AK95+BYPL_EOD!AL95</f>
        <v>46.81</v>
      </c>
      <c r="K95">
        <f>MES_EOD!AK95+MES_EOD!AL95</f>
        <v>5.46</v>
      </c>
      <c r="L95">
        <f>NDMC_EOD!AK95+NDMC_EOD!AL95</f>
        <v>29.07</v>
      </c>
      <c r="M95">
        <f>TPDDL_EOD!AK95+TPDDL_EOD!AL95</f>
        <v>65.260000000000005</v>
      </c>
      <c r="N95">
        <f t="shared" si="7"/>
        <v>240</v>
      </c>
      <c r="O95" s="154">
        <f t="shared" si="8"/>
        <v>0</v>
      </c>
      <c r="P95">
        <v>93.4</v>
      </c>
      <c r="Q95">
        <v>46.81</v>
      </c>
      <c r="R95">
        <v>5.46</v>
      </c>
      <c r="S95">
        <v>29.07</v>
      </c>
      <c r="T95">
        <v>65.260000000000005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217.649</v>
      </c>
      <c r="E96">
        <f>BAWANA!AM96</f>
        <v>0</v>
      </c>
      <c r="F96">
        <f t="shared" si="11"/>
        <v>256</v>
      </c>
      <c r="G96">
        <f t="shared" si="12"/>
        <v>217.649</v>
      </c>
      <c r="H96" s="154"/>
      <c r="I96">
        <f>BRPL_EOD!AK96+BRPL_EOD!AL96</f>
        <v>93.4</v>
      </c>
      <c r="J96">
        <f>BYPL_EOD!AK96+BYPL_EOD!AL96</f>
        <v>46.81</v>
      </c>
      <c r="K96">
        <f>MES_EOD!AK96+MES_EOD!AL96</f>
        <v>5.46</v>
      </c>
      <c r="L96">
        <f>NDMC_EOD!AK96+NDMC_EOD!AL96</f>
        <v>29.07</v>
      </c>
      <c r="M96">
        <f>TPDDL_EOD!AK96+TPDDL_EOD!AL96</f>
        <v>65.260000000000005</v>
      </c>
      <c r="N96">
        <f t="shared" si="7"/>
        <v>240</v>
      </c>
      <c r="O96" s="154">
        <f t="shared" si="8"/>
        <v>-22.350999999999999</v>
      </c>
      <c r="P96">
        <v>84.701735833333345</v>
      </c>
      <c r="Q96">
        <v>42.450623708333339</v>
      </c>
      <c r="R96">
        <v>4.9515147500000003</v>
      </c>
      <c r="S96">
        <v>26.362735125</v>
      </c>
      <c r="T96">
        <v>59.182390583333337</v>
      </c>
      <c r="U96" s="156">
        <f t="shared" si="9"/>
        <v>217.649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230.28199999999998</v>
      </c>
      <c r="E97">
        <f>BAWANA!AM97</f>
        <v>0</v>
      </c>
      <c r="F97">
        <f t="shared" si="11"/>
        <v>256</v>
      </c>
      <c r="G97">
        <f t="shared" si="12"/>
        <v>230.28199999999998</v>
      </c>
      <c r="H97" s="154"/>
      <c r="I97">
        <f>BRPL_EOD!AK97+BRPL_EOD!AL97</f>
        <v>93.4</v>
      </c>
      <c r="J97">
        <f>BYPL_EOD!AK97+BYPL_EOD!AL97</f>
        <v>46.81</v>
      </c>
      <c r="K97">
        <f>MES_EOD!AK97+MES_EOD!AL97</f>
        <v>5.46</v>
      </c>
      <c r="L97">
        <f>NDMC_EOD!AK97+NDMC_EOD!AL97</f>
        <v>29.07</v>
      </c>
      <c r="M97">
        <f>TPDDL_EOD!AK97+TPDDL_EOD!AL97</f>
        <v>65.260000000000005</v>
      </c>
      <c r="N97">
        <f t="shared" si="7"/>
        <v>240</v>
      </c>
      <c r="O97" s="154">
        <f t="shared" si="8"/>
        <v>-9.7180000000000177</v>
      </c>
      <c r="P97">
        <v>89.61807833333333</v>
      </c>
      <c r="Q97">
        <v>44.914585083333336</v>
      </c>
      <c r="R97">
        <v>5.2389154999999992</v>
      </c>
      <c r="S97">
        <v>27.892907249999997</v>
      </c>
      <c r="T97">
        <v>62.617513833333334</v>
      </c>
      <c r="U97" s="156">
        <f t="shared" si="9"/>
        <v>230.28199999999998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217.649</v>
      </c>
      <c r="E98">
        <f>BAWANA!AM98</f>
        <v>0</v>
      </c>
      <c r="F98">
        <f t="shared" si="11"/>
        <v>256</v>
      </c>
      <c r="G98">
        <f t="shared" si="12"/>
        <v>217.649</v>
      </c>
      <c r="H98" s="154"/>
      <c r="I98">
        <f>BRPL_EOD!AK98+BRPL_EOD!AL98</f>
        <v>93.4</v>
      </c>
      <c r="J98">
        <f>BYPL_EOD!AK98+BYPL_EOD!AL98</f>
        <v>46.81</v>
      </c>
      <c r="K98">
        <f>MES_EOD!AK98+MES_EOD!AL98</f>
        <v>5.46</v>
      </c>
      <c r="L98">
        <f>NDMC_EOD!AK98+NDMC_EOD!AL98</f>
        <v>29.07</v>
      </c>
      <c r="M98">
        <f>TPDDL_EOD!AK98+TPDDL_EOD!AL98</f>
        <v>65.260000000000005</v>
      </c>
      <c r="N98">
        <f t="shared" si="7"/>
        <v>240</v>
      </c>
      <c r="O98" s="154">
        <f t="shared" si="8"/>
        <v>-22.350999999999999</v>
      </c>
      <c r="P98">
        <v>84.701735833333345</v>
      </c>
      <c r="Q98">
        <v>42.450623708333339</v>
      </c>
      <c r="R98">
        <v>4.9515147500000003</v>
      </c>
      <c r="S98">
        <v>26.362735125</v>
      </c>
      <c r="T98">
        <v>59.182390583333337</v>
      </c>
      <c r="U98" s="156">
        <f t="shared" si="9"/>
        <v>217.649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5.5527519999999955</v>
      </c>
      <c r="E99" s="156">
        <f t="shared" si="14"/>
        <v>0</v>
      </c>
      <c r="F99" s="156">
        <f t="shared" si="14"/>
        <v>6.1440000000000001</v>
      </c>
      <c r="G99" s="156">
        <f t="shared" si="14"/>
        <v>5.5527519999999955</v>
      </c>
      <c r="H99" s="156"/>
      <c r="I99" s="156">
        <f t="shared" si="14"/>
        <v>2.005139999999999</v>
      </c>
      <c r="J99" s="156">
        <f t="shared" si="14"/>
        <v>1.1893750000000021</v>
      </c>
      <c r="K99" s="156">
        <f t="shared" si="14"/>
        <v>0.16966250000000022</v>
      </c>
      <c r="L99" s="156">
        <f t="shared" si="14"/>
        <v>0.73860000000000026</v>
      </c>
      <c r="M99" s="156">
        <f t="shared" si="14"/>
        <v>1.4635450000000005</v>
      </c>
      <c r="N99" s="156">
        <f t="shared" si="14"/>
        <v>5.5663224999999983</v>
      </c>
      <c r="O99" s="156">
        <f t="shared" si="14"/>
        <v>-1.3570499999999982E-2</v>
      </c>
      <c r="P99" s="156">
        <f t="shared" si="14"/>
        <v>1.9998634077567552</v>
      </c>
      <c r="Q99" s="156">
        <f t="shared" si="14"/>
        <v>1.1867198439015822</v>
      </c>
      <c r="R99" s="156">
        <f t="shared" si="14"/>
        <v>0.16935382039491817</v>
      </c>
      <c r="S99" s="156">
        <f t="shared" si="14"/>
        <v>0.73695711107757411</v>
      </c>
      <c r="T99" s="156">
        <f t="shared" si="14"/>
        <v>1.4598578168691716</v>
      </c>
      <c r="U99" s="156">
        <f t="shared" si="14"/>
        <v>5.5527519999999955</v>
      </c>
      <c r="V99" s="156">
        <f t="shared" si="10"/>
        <v>0</v>
      </c>
      <c r="Y99" s="156">
        <f>SUM(Y3:Y98)/4000</f>
        <v>0.66171499999999983</v>
      </c>
      <c r="Z99" s="156">
        <f t="shared" ref="Z99:AD99" si="15">SUM(Z3:Z98)/4000</f>
        <v>0.45169999999999988</v>
      </c>
      <c r="AA99" s="156">
        <f t="shared" si="15"/>
        <v>0.66171499999999983</v>
      </c>
      <c r="AB99" s="156">
        <f t="shared" si="15"/>
        <v>0.45169999999999988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494</v>
      </c>
      <c r="C2" t="s">
        <v>495</v>
      </c>
      <c r="D2" t="s">
        <v>496</v>
      </c>
      <c r="E2" t="s">
        <v>498</v>
      </c>
      <c r="F2" t="s">
        <v>499</v>
      </c>
      <c r="G2" t="s">
        <v>500</v>
      </c>
      <c r="H2" t="s">
        <v>506</v>
      </c>
      <c r="I2" t="s">
        <v>507</v>
      </c>
      <c r="J2" t="s">
        <v>508</v>
      </c>
      <c r="K2" t="s">
        <v>509</v>
      </c>
      <c r="L2" t="s">
        <v>512</v>
      </c>
      <c r="M2" t="s">
        <v>519</v>
      </c>
      <c r="N2" t="s">
        <v>520</v>
      </c>
      <c r="O2" t="s">
        <v>521</v>
      </c>
      <c r="P2" t="s">
        <v>524</v>
      </c>
      <c r="Q2" t="s">
        <v>528</v>
      </c>
      <c r="R2" t="s">
        <v>529</v>
      </c>
      <c r="S2" t="s">
        <v>530</v>
      </c>
      <c r="T2" t="s">
        <v>531</v>
      </c>
      <c r="U2" t="s">
        <v>463</v>
      </c>
      <c r="V2" t="s">
        <v>448</v>
      </c>
      <c r="W2" t="s">
        <v>451</v>
      </c>
      <c r="Z2" t="s">
        <v>501</v>
      </c>
      <c r="AA2" t="s">
        <v>502</v>
      </c>
      <c r="AB2" t="s">
        <v>503</v>
      </c>
      <c r="AC2" t="s">
        <v>504</v>
      </c>
      <c r="AD2" t="s">
        <v>510</v>
      </c>
      <c r="AE2" t="s">
        <v>511</v>
      </c>
      <c r="AF2" t="s">
        <v>513</v>
      </c>
      <c r="AG2" t="s">
        <v>514</v>
      </c>
      <c r="AH2" t="s">
        <v>515</v>
      </c>
      <c r="AI2" t="s">
        <v>516</v>
      </c>
      <c r="AJ2" t="s">
        <v>517</v>
      </c>
      <c r="AK2" t="s">
        <v>518</v>
      </c>
      <c r="AL2" t="s">
        <v>522</v>
      </c>
      <c r="AM2" t="s">
        <v>523</v>
      </c>
      <c r="AN2" t="s">
        <v>525</v>
      </c>
      <c r="AO2" t="s">
        <v>465</v>
      </c>
      <c r="AP2" t="s">
        <v>526</v>
      </c>
      <c r="AQ2" t="s">
        <v>527</v>
      </c>
      <c r="AR2" t="s">
        <v>532</v>
      </c>
      <c r="AS2" s="19"/>
      <c r="AT2" s="204" t="s">
        <v>447</v>
      </c>
      <c r="AU2" s="169"/>
      <c r="AV2" s="204" t="s">
        <v>493</v>
      </c>
      <c r="AW2" s="204" t="s">
        <v>497</v>
      </c>
      <c r="AX2" s="204" t="s">
        <v>505</v>
      </c>
      <c r="AY2" s="169"/>
      <c r="AZ2" s="169"/>
      <c r="BA2" s="215"/>
      <c r="BD2" t="s">
        <v>453</v>
      </c>
      <c r="BE2" t="s">
        <v>460</v>
      </c>
      <c r="BF2" t="s">
        <v>458</v>
      </c>
      <c r="BG2" t="s">
        <v>449</v>
      </c>
      <c r="BH2" t="s">
        <v>466</v>
      </c>
      <c r="BI2" t="s">
        <v>467</v>
      </c>
      <c r="BJ2" t="s">
        <v>464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49.32</v>
      </c>
      <c r="J3">
        <v>35.072000000000003</v>
      </c>
      <c r="K3">
        <v>343.38626099999999</v>
      </c>
      <c r="L3">
        <v>653.15250000000003</v>
      </c>
      <c r="M3">
        <v>85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37.92</v>
      </c>
      <c r="AB3">
        <v>26.260100000000001</v>
      </c>
      <c r="AC3">
        <v>19.374780999999999</v>
      </c>
      <c r="AD3">
        <v>18.229800000000001</v>
      </c>
      <c r="AE3">
        <v>49.436556000000003</v>
      </c>
      <c r="AF3">
        <v>6.4089999999999998</v>
      </c>
      <c r="AG3">
        <v>41.652000000000001</v>
      </c>
      <c r="AH3">
        <v>93.563599999999994</v>
      </c>
      <c r="AI3">
        <v>0</v>
      </c>
      <c r="AJ3">
        <v>0</v>
      </c>
      <c r="AK3">
        <v>51.394500000000001</v>
      </c>
      <c r="AL3">
        <v>62.747999999999998</v>
      </c>
      <c r="AM3">
        <v>5.2786799999999996</v>
      </c>
      <c r="AN3">
        <v>0.68867999999999996</v>
      </c>
      <c r="AO3">
        <v>21.462</v>
      </c>
      <c r="AP3">
        <v>5.1239999999999997</v>
      </c>
      <c r="AQ3">
        <v>0</v>
      </c>
      <c r="AR3">
        <v>32.9574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79.949999999999989</v>
      </c>
      <c r="BA3">
        <f>SUM(B3:AZ3)</f>
        <v>2833.7949839999997</v>
      </c>
      <c r="BD3">
        <v>24.08</v>
      </c>
      <c r="BE3">
        <v>7.63</v>
      </c>
      <c r="BF3">
        <v>2.19</v>
      </c>
      <c r="BG3">
        <v>3.28</v>
      </c>
      <c r="BH3">
        <v>5.81</v>
      </c>
      <c r="BI3">
        <v>4.78</v>
      </c>
      <c r="BJ3">
        <v>1.56</v>
      </c>
      <c r="BK3">
        <v>3.08</v>
      </c>
      <c r="BL3">
        <v>2.65</v>
      </c>
      <c r="BM3">
        <v>1.62</v>
      </c>
      <c r="BN3">
        <v>0.51</v>
      </c>
      <c r="BO3">
        <v>15.77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79.949999999999989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49.32</v>
      </c>
      <c r="J4">
        <v>35.072000000000003</v>
      </c>
      <c r="K4">
        <v>343.38626099999999</v>
      </c>
      <c r="L4">
        <v>653.15250000000003</v>
      </c>
      <c r="M4">
        <v>82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28.045000000000002</v>
      </c>
      <c r="AB4">
        <v>26.260100000000001</v>
      </c>
      <c r="AC4">
        <v>19.374780999999999</v>
      </c>
      <c r="AD4">
        <v>18.229800000000001</v>
      </c>
      <c r="AE4">
        <v>49.436556000000003</v>
      </c>
      <c r="AF4">
        <v>6.4089999999999998</v>
      </c>
      <c r="AG4">
        <v>41.652000000000001</v>
      </c>
      <c r="AH4">
        <v>93.563599999999994</v>
      </c>
      <c r="AI4">
        <v>0</v>
      </c>
      <c r="AJ4">
        <v>0</v>
      </c>
      <c r="AK4">
        <v>51.394500000000001</v>
      </c>
      <c r="AL4">
        <v>62.747999999999998</v>
      </c>
      <c r="AM4">
        <v>5.2786799999999996</v>
      </c>
      <c r="AN4">
        <v>0.68867999999999996</v>
      </c>
      <c r="AO4">
        <v>21.462</v>
      </c>
      <c r="AP4">
        <v>5.1239999999999997</v>
      </c>
      <c r="AQ4">
        <v>0</v>
      </c>
      <c r="AR4">
        <v>32.9574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79.969999999999985</v>
      </c>
      <c r="BA4">
        <f t="shared" ref="BA4:BA67" si="1">SUM(B4:AZ4)</f>
        <v>2820.9399839999996</v>
      </c>
      <c r="BD4">
        <v>24.08</v>
      </c>
      <c r="BE4">
        <v>7.63</v>
      </c>
      <c r="BF4">
        <v>2.19</v>
      </c>
      <c r="BG4">
        <v>3.3</v>
      </c>
      <c r="BH4">
        <v>5.81</v>
      </c>
      <c r="BI4">
        <v>4.78</v>
      </c>
      <c r="BJ4">
        <v>1.56</v>
      </c>
      <c r="BK4">
        <v>3.08</v>
      </c>
      <c r="BL4">
        <v>2.65</v>
      </c>
      <c r="BM4">
        <v>1.62</v>
      </c>
      <c r="BN4">
        <v>0.51</v>
      </c>
      <c r="BO4">
        <v>15.77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79.969999999999985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49.32</v>
      </c>
      <c r="J5">
        <v>35.072000000000003</v>
      </c>
      <c r="K5">
        <v>343.38626099999999</v>
      </c>
      <c r="L5">
        <v>653.15250000000003</v>
      </c>
      <c r="M5">
        <v>82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28.045000000000002</v>
      </c>
      <c r="AB5">
        <v>26.260100000000001</v>
      </c>
      <c r="AC5">
        <v>19.374780999999999</v>
      </c>
      <c r="AD5">
        <v>18.229800000000001</v>
      </c>
      <c r="AE5">
        <v>49.436556000000003</v>
      </c>
      <c r="AF5">
        <v>6.4089999999999998</v>
      </c>
      <c r="AG5">
        <v>41.652000000000001</v>
      </c>
      <c r="AH5">
        <v>70.172700000000006</v>
      </c>
      <c r="AI5">
        <v>0</v>
      </c>
      <c r="AJ5">
        <v>0</v>
      </c>
      <c r="AK5">
        <v>51.394500000000001</v>
      </c>
      <c r="AL5">
        <v>62.747999999999998</v>
      </c>
      <c r="AM5">
        <v>5.2786799999999996</v>
      </c>
      <c r="AN5">
        <v>0.68867999999999996</v>
      </c>
      <c r="AO5">
        <v>21.462</v>
      </c>
      <c r="AP5">
        <v>5.1239999999999997</v>
      </c>
      <c r="AQ5">
        <v>0</v>
      </c>
      <c r="AR5">
        <v>32.9574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79.969999999999985</v>
      </c>
      <c r="BA5">
        <f t="shared" si="1"/>
        <v>2797.5490839999998</v>
      </c>
      <c r="BD5">
        <v>24.08</v>
      </c>
      <c r="BE5">
        <v>7.63</v>
      </c>
      <c r="BF5">
        <v>2.19</v>
      </c>
      <c r="BG5">
        <v>3.3</v>
      </c>
      <c r="BH5">
        <v>5.81</v>
      </c>
      <c r="BI5">
        <v>4.78</v>
      </c>
      <c r="BJ5">
        <v>1.56</v>
      </c>
      <c r="BK5">
        <v>3.08</v>
      </c>
      <c r="BL5">
        <v>2.65</v>
      </c>
      <c r="BM5">
        <v>1.62</v>
      </c>
      <c r="BN5">
        <v>0.51</v>
      </c>
      <c r="BO5">
        <v>15.77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79.969999999999985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49.32</v>
      </c>
      <c r="J6">
        <v>35.072000000000003</v>
      </c>
      <c r="K6">
        <v>343.38626099999999</v>
      </c>
      <c r="L6">
        <v>653.15250000000003</v>
      </c>
      <c r="M6">
        <v>82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28.045000000000002</v>
      </c>
      <c r="AB6">
        <v>26.260100000000001</v>
      </c>
      <c r="AC6">
        <v>19.374780999999999</v>
      </c>
      <c r="AD6">
        <v>18.229800000000001</v>
      </c>
      <c r="AE6">
        <v>49.436556000000003</v>
      </c>
      <c r="AF6">
        <v>6.4089999999999998</v>
      </c>
      <c r="AG6">
        <v>41.652000000000001</v>
      </c>
      <c r="AH6">
        <v>70.172700000000006</v>
      </c>
      <c r="AI6">
        <v>0</v>
      </c>
      <c r="AJ6">
        <v>0</v>
      </c>
      <c r="AK6">
        <v>51.394500000000001</v>
      </c>
      <c r="AL6">
        <v>62.747999999999998</v>
      </c>
      <c r="AM6">
        <v>5.2786799999999996</v>
      </c>
      <c r="AN6">
        <v>0.68867999999999996</v>
      </c>
      <c r="AO6">
        <v>21.462</v>
      </c>
      <c r="AP6">
        <v>5.1239999999999997</v>
      </c>
      <c r="AQ6">
        <v>0</v>
      </c>
      <c r="AR6">
        <v>32.9574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79.97999999999999</v>
      </c>
      <c r="BA6">
        <f t="shared" si="1"/>
        <v>2797.559084</v>
      </c>
      <c r="BD6">
        <v>24.08</v>
      </c>
      <c r="BE6">
        <v>7.63</v>
      </c>
      <c r="BF6">
        <v>2.19</v>
      </c>
      <c r="BG6">
        <v>3.31</v>
      </c>
      <c r="BH6">
        <v>5.81</v>
      </c>
      <c r="BI6">
        <v>4.78</v>
      </c>
      <c r="BJ6">
        <v>1.56</v>
      </c>
      <c r="BK6">
        <v>3.08</v>
      </c>
      <c r="BL6">
        <v>2.65</v>
      </c>
      <c r="BM6">
        <v>1.62</v>
      </c>
      <c r="BN6">
        <v>0.51</v>
      </c>
      <c r="BO6">
        <v>15.77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79.97999999999999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68.960999999999999</v>
      </c>
      <c r="G7">
        <v>0</v>
      </c>
      <c r="H7">
        <v>0</v>
      </c>
      <c r="I7">
        <v>49.32</v>
      </c>
      <c r="J7">
        <v>35.072000000000003</v>
      </c>
      <c r="K7">
        <v>343.38626099999999</v>
      </c>
      <c r="L7">
        <v>653.15250000000003</v>
      </c>
      <c r="M7">
        <v>82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28.045000000000002</v>
      </c>
      <c r="AB7">
        <v>26.260100000000001</v>
      </c>
      <c r="AC7">
        <v>19.374780999999999</v>
      </c>
      <c r="AD7">
        <v>18.229800000000001</v>
      </c>
      <c r="AE7">
        <v>49.436556000000003</v>
      </c>
      <c r="AF7">
        <v>6.4089999999999998</v>
      </c>
      <c r="AG7">
        <v>41.652000000000001</v>
      </c>
      <c r="AH7">
        <v>46.781799999999997</v>
      </c>
      <c r="AI7">
        <v>0</v>
      </c>
      <c r="AJ7">
        <v>0</v>
      </c>
      <c r="AK7">
        <v>51.394500000000001</v>
      </c>
      <c r="AL7">
        <v>62.747999999999998</v>
      </c>
      <c r="AM7">
        <v>5.2786799999999996</v>
      </c>
      <c r="AN7">
        <v>0.68867999999999996</v>
      </c>
      <c r="AO7">
        <v>21.462</v>
      </c>
      <c r="AP7">
        <v>5.1239999999999997</v>
      </c>
      <c r="AQ7">
        <v>0</v>
      </c>
      <c r="AR7">
        <v>32.9574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79.88</v>
      </c>
      <c r="BA7">
        <f t="shared" si="1"/>
        <v>2774.0681840000002</v>
      </c>
      <c r="BD7">
        <v>24.08</v>
      </c>
      <c r="BE7">
        <v>7.63</v>
      </c>
      <c r="BF7">
        <v>2.02</v>
      </c>
      <c r="BG7">
        <v>3.31</v>
      </c>
      <c r="BH7">
        <v>5.81</v>
      </c>
      <c r="BI7">
        <v>4.78</v>
      </c>
      <c r="BJ7">
        <v>1.56</v>
      </c>
      <c r="BK7">
        <v>3.08</v>
      </c>
      <c r="BL7">
        <v>2.65</v>
      </c>
      <c r="BM7">
        <v>1.62</v>
      </c>
      <c r="BN7">
        <v>0.51</v>
      </c>
      <c r="BO7">
        <v>15.85</v>
      </c>
      <c r="BP7">
        <v>0</v>
      </c>
      <c r="BQ7">
        <v>4.38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79.88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68.960999999999999</v>
      </c>
      <c r="G8">
        <v>0</v>
      </c>
      <c r="H8">
        <v>0</v>
      </c>
      <c r="I8">
        <v>49.32</v>
      </c>
      <c r="J8">
        <v>35.072000000000003</v>
      </c>
      <c r="K8">
        <v>343.38626099999999</v>
      </c>
      <c r="L8">
        <v>653.15250000000003</v>
      </c>
      <c r="M8">
        <v>82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28.045000000000002</v>
      </c>
      <c r="AB8">
        <v>26.260100000000001</v>
      </c>
      <c r="AC8">
        <v>18.973659999999999</v>
      </c>
      <c r="AD8">
        <v>18.229800000000001</v>
      </c>
      <c r="AE8">
        <v>49.436556000000003</v>
      </c>
      <c r="AF8">
        <v>6.4089999999999998</v>
      </c>
      <c r="AG8">
        <v>41.652000000000001</v>
      </c>
      <c r="AH8">
        <v>46.781799999999997</v>
      </c>
      <c r="AI8">
        <v>0</v>
      </c>
      <c r="AJ8">
        <v>0</v>
      </c>
      <c r="AK8">
        <v>51.394500000000001</v>
      </c>
      <c r="AL8">
        <v>62.747999999999998</v>
      </c>
      <c r="AM8">
        <v>5.2786799999999996</v>
      </c>
      <c r="AN8">
        <v>0.68867999999999996</v>
      </c>
      <c r="AO8">
        <v>21.462</v>
      </c>
      <c r="AP8">
        <v>5.1239999999999997</v>
      </c>
      <c r="AQ8">
        <v>0</v>
      </c>
      <c r="AR8">
        <v>32.9574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79.91</v>
      </c>
      <c r="BA8">
        <f t="shared" si="1"/>
        <v>2773.6970630000001</v>
      </c>
      <c r="BD8">
        <v>24.08</v>
      </c>
      <c r="BE8">
        <v>7.63</v>
      </c>
      <c r="BF8">
        <v>2.02</v>
      </c>
      <c r="BG8">
        <v>3.34</v>
      </c>
      <c r="BH8">
        <v>5.81</v>
      </c>
      <c r="BI8">
        <v>4.78</v>
      </c>
      <c r="BJ8">
        <v>1.56</v>
      </c>
      <c r="BK8">
        <v>3.08</v>
      </c>
      <c r="BL8">
        <v>2.65</v>
      </c>
      <c r="BM8">
        <v>1.62</v>
      </c>
      <c r="BN8">
        <v>0.51</v>
      </c>
      <c r="BO8">
        <v>15.85</v>
      </c>
      <c r="BP8">
        <v>0</v>
      </c>
      <c r="BQ8">
        <v>4.38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79.91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68.960999999999999</v>
      </c>
      <c r="G9">
        <v>0</v>
      </c>
      <c r="H9">
        <v>0</v>
      </c>
      <c r="I9">
        <v>49.32</v>
      </c>
      <c r="J9">
        <v>35.072000000000003</v>
      </c>
      <c r="K9">
        <v>343.38626099999999</v>
      </c>
      <c r="L9">
        <v>653.15250000000003</v>
      </c>
      <c r="M9">
        <v>82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13.43</v>
      </c>
      <c r="AB9">
        <v>26.260100000000001</v>
      </c>
      <c r="AC9">
        <v>9.6778399999999998</v>
      </c>
      <c r="AD9">
        <v>18.229800000000001</v>
      </c>
      <c r="AE9">
        <v>49.436556000000003</v>
      </c>
      <c r="AF9">
        <v>6.4089999999999998</v>
      </c>
      <c r="AG9">
        <v>41.652000000000001</v>
      </c>
      <c r="AH9">
        <v>23.390899999999998</v>
      </c>
      <c r="AI9">
        <v>0</v>
      </c>
      <c r="AJ9">
        <v>0</v>
      </c>
      <c r="AK9">
        <v>51.394500000000001</v>
      </c>
      <c r="AL9">
        <v>62.747999999999998</v>
      </c>
      <c r="AM9">
        <v>5.2786799999999996</v>
      </c>
      <c r="AN9">
        <v>0.68867999999999996</v>
      </c>
      <c r="AO9">
        <v>21.462</v>
      </c>
      <c r="AP9">
        <v>12.681900000000001</v>
      </c>
      <c r="AQ9">
        <v>0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79.919999999999987</v>
      </c>
      <c r="BA9">
        <f t="shared" si="1"/>
        <v>2732.9032259999999</v>
      </c>
      <c r="BD9">
        <v>24.08</v>
      </c>
      <c r="BE9">
        <v>7.63</v>
      </c>
      <c r="BF9">
        <v>2.02</v>
      </c>
      <c r="BG9">
        <v>3.34</v>
      </c>
      <c r="BH9">
        <v>5.81</v>
      </c>
      <c r="BI9">
        <v>4.78</v>
      </c>
      <c r="BJ9">
        <v>1.56</v>
      </c>
      <c r="BK9">
        <v>3.08</v>
      </c>
      <c r="BL9">
        <v>2.65</v>
      </c>
      <c r="BM9">
        <v>1.62</v>
      </c>
      <c r="BN9">
        <v>0.51</v>
      </c>
      <c r="BO9">
        <v>15.85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79.919999999999987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68.960999999999999</v>
      </c>
      <c r="G10">
        <v>0</v>
      </c>
      <c r="H10">
        <v>0</v>
      </c>
      <c r="I10">
        <v>49.32</v>
      </c>
      <c r="J10">
        <v>35.072000000000003</v>
      </c>
      <c r="K10">
        <v>343.38626099999999</v>
      </c>
      <c r="L10">
        <v>653.15250000000003</v>
      </c>
      <c r="M10">
        <v>82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13.43</v>
      </c>
      <c r="AB10">
        <v>26.260100000000001</v>
      </c>
      <c r="AC10">
        <v>9.6778399999999998</v>
      </c>
      <c r="AD10">
        <v>18.229800000000001</v>
      </c>
      <c r="AE10">
        <v>49.436556000000003</v>
      </c>
      <c r="AF10">
        <v>6.4089999999999998</v>
      </c>
      <c r="AG10">
        <v>41.652000000000001</v>
      </c>
      <c r="AH10">
        <v>23.390899999999998</v>
      </c>
      <c r="AI10">
        <v>0</v>
      </c>
      <c r="AJ10">
        <v>0</v>
      </c>
      <c r="AK10">
        <v>51.394500000000001</v>
      </c>
      <c r="AL10">
        <v>62.747999999999998</v>
      </c>
      <c r="AM10">
        <v>5.2786799999999996</v>
      </c>
      <c r="AN10">
        <v>0.68867999999999996</v>
      </c>
      <c r="AO10">
        <v>21.462</v>
      </c>
      <c r="AP10">
        <v>12.681900000000001</v>
      </c>
      <c r="AQ10">
        <v>0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79.949999999999989</v>
      </c>
      <c r="BA10">
        <f t="shared" si="1"/>
        <v>2739.4870259999998</v>
      </c>
      <c r="BD10">
        <v>24.08</v>
      </c>
      <c r="BE10">
        <v>7.63</v>
      </c>
      <c r="BF10">
        <v>2.02</v>
      </c>
      <c r="BG10">
        <v>3.37</v>
      </c>
      <c r="BH10">
        <v>5.81</v>
      </c>
      <c r="BI10">
        <v>4.78</v>
      </c>
      <c r="BJ10">
        <v>1.56</v>
      </c>
      <c r="BK10">
        <v>3.08</v>
      </c>
      <c r="BL10">
        <v>2.65</v>
      </c>
      <c r="BM10">
        <v>1.62</v>
      </c>
      <c r="BN10">
        <v>0.51</v>
      </c>
      <c r="BO10">
        <v>15.85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79.949999999999989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68.960999999999999</v>
      </c>
      <c r="G11">
        <v>0</v>
      </c>
      <c r="H11">
        <v>0</v>
      </c>
      <c r="I11">
        <v>49.32</v>
      </c>
      <c r="J11">
        <v>35.072000000000003</v>
      </c>
      <c r="K11">
        <v>343.38626099999999</v>
      </c>
      <c r="L11">
        <v>653.15250000000003</v>
      </c>
      <c r="M11">
        <v>82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351</v>
      </c>
      <c r="V11">
        <v>20.731850000000001</v>
      </c>
      <c r="W11">
        <v>147.515625</v>
      </c>
      <c r="X11">
        <v>0</v>
      </c>
      <c r="Y11">
        <v>0</v>
      </c>
      <c r="Z11">
        <v>6.6</v>
      </c>
      <c r="AA11">
        <v>0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6.4089999999999998</v>
      </c>
      <c r="AG11">
        <v>41.652000000000001</v>
      </c>
      <c r="AH11">
        <v>23.390899999999998</v>
      </c>
      <c r="AI11">
        <v>0</v>
      </c>
      <c r="AJ11">
        <v>0</v>
      </c>
      <c r="AK11">
        <v>51.394500000000001</v>
      </c>
      <c r="AL11">
        <v>62.747999999999998</v>
      </c>
      <c r="AM11">
        <v>5.2786799999999996</v>
      </c>
      <c r="AN11">
        <v>0.68867999999999996</v>
      </c>
      <c r="AO11">
        <v>21.462</v>
      </c>
      <c r="AP11">
        <v>5.1239999999999997</v>
      </c>
      <c r="AQ11">
        <v>0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80.540000000000006</v>
      </c>
      <c r="BA11">
        <f t="shared" si="1"/>
        <v>2707.9636259999997</v>
      </c>
      <c r="BD11">
        <v>25.42</v>
      </c>
      <c r="BE11">
        <v>7.45</v>
      </c>
      <c r="BF11">
        <v>2.2999999999999998</v>
      </c>
      <c r="BG11">
        <v>3.27</v>
      </c>
      <c r="BH11">
        <v>5.63</v>
      </c>
      <c r="BI11">
        <v>4.6900000000000004</v>
      </c>
      <c r="BJ11">
        <v>1.6</v>
      </c>
      <c r="BK11">
        <v>3.08</v>
      </c>
      <c r="BL11">
        <v>2.54</v>
      </c>
      <c r="BM11">
        <v>1.62</v>
      </c>
      <c r="BN11">
        <v>0.5</v>
      </c>
      <c r="BO11">
        <v>15.47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80.540000000000006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68.960999999999999</v>
      </c>
      <c r="G12">
        <v>0</v>
      </c>
      <c r="H12">
        <v>0</v>
      </c>
      <c r="I12">
        <v>49.32</v>
      </c>
      <c r="J12">
        <v>35.072000000000003</v>
      </c>
      <c r="K12">
        <v>343.38626099999999</v>
      </c>
      <c r="L12">
        <v>653.15250000000003</v>
      </c>
      <c r="M12">
        <v>82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351</v>
      </c>
      <c r="V12">
        <v>20.731850000000001</v>
      </c>
      <c r="W12">
        <v>147.515625</v>
      </c>
      <c r="X12">
        <v>0</v>
      </c>
      <c r="Y12">
        <v>0</v>
      </c>
      <c r="Z12">
        <v>6.6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6.4089999999999998</v>
      </c>
      <c r="AG12">
        <v>41.652000000000001</v>
      </c>
      <c r="AH12">
        <v>23.390899999999998</v>
      </c>
      <c r="AI12">
        <v>0</v>
      </c>
      <c r="AJ12">
        <v>0</v>
      </c>
      <c r="AK12">
        <v>51.394500000000001</v>
      </c>
      <c r="AL12">
        <v>62.747999999999998</v>
      </c>
      <c r="AM12">
        <v>5.2786799999999996</v>
      </c>
      <c r="AN12">
        <v>0.68867999999999996</v>
      </c>
      <c r="AO12">
        <v>21.462</v>
      </c>
      <c r="AP12">
        <v>5.1239999999999997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80.569999999999993</v>
      </c>
      <c r="BA12">
        <f t="shared" si="1"/>
        <v>2707.9936259999999</v>
      </c>
      <c r="BD12">
        <v>25.42</v>
      </c>
      <c r="BE12">
        <v>7.45</v>
      </c>
      <c r="BF12">
        <v>2.2999999999999998</v>
      </c>
      <c r="BG12">
        <v>3.3</v>
      </c>
      <c r="BH12">
        <v>5.63</v>
      </c>
      <c r="BI12">
        <v>4.6900000000000004</v>
      </c>
      <c r="BJ12">
        <v>1.6</v>
      </c>
      <c r="BK12">
        <v>3.08</v>
      </c>
      <c r="BL12">
        <v>2.54</v>
      </c>
      <c r="BM12">
        <v>1.62</v>
      </c>
      <c r="BN12">
        <v>0.5</v>
      </c>
      <c r="BO12">
        <v>15.47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80.569999999999993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68.960999999999999</v>
      </c>
      <c r="G13">
        <v>0</v>
      </c>
      <c r="H13">
        <v>0</v>
      </c>
      <c r="I13">
        <v>49.32</v>
      </c>
      <c r="J13">
        <v>35.072000000000003</v>
      </c>
      <c r="K13">
        <v>343.38626099999999</v>
      </c>
      <c r="L13">
        <v>653.15250000000003</v>
      </c>
      <c r="M13">
        <v>82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354.375</v>
      </c>
      <c r="V13">
        <v>20.731850000000001</v>
      </c>
      <c r="W13">
        <v>147.515625</v>
      </c>
      <c r="X13">
        <v>0</v>
      </c>
      <c r="Y13">
        <v>0</v>
      </c>
      <c r="Z13">
        <v>6.6</v>
      </c>
      <c r="AA13">
        <v>0</v>
      </c>
      <c r="AB13">
        <v>13.0634</v>
      </c>
      <c r="AC13">
        <v>9.6778399999999998</v>
      </c>
      <c r="AD13">
        <v>27.3447</v>
      </c>
      <c r="AE13">
        <v>49.436556000000003</v>
      </c>
      <c r="AF13">
        <v>6.4089999999999998</v>
      </c>
      <c r="AG13">
        <v>41.652000000000001</v>
      </c>
      <c r="AH13">
        <v>41.194499999999998</v>
      </c>
      <c r="AI13">
        <v>0</v>
      </c>
      <c r="AJ13">
        <v>0</v>
      </c>
      <c r="AK13">
        <v>51.394500000000001</v>
      </c>
      <c r="AL13">
        <v>62.747999999999998</v>
      </c>
      <c r="AM13">
        <v>5.2786799999999996</v>
      </c>
      <c r="AN13">
        <v>0.68867999999999996</v>
      </c>
      <c r="AO13">
        <v>21.462</v>
      </c>
      <c r="AP13">
        <v>5.1239999999999997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80.400000000000006</v>
      </c>
      <c r="BA13">
        <f t="shared" si="1"/>
        <v>2738.1171260000001</v>
      </c>
      <c r="BD13">
        <v>25.42</v>
      </c>
      <c r="BE13">
        <v>7.45</v>
      </c>
      <c r="BF13">
        <v>2.13</v>
      </c>
      <c r="BG13">
        <v>3.3</v>
      </c>
      <c r="BH13">
        <v>5.63</v>
      </c>
      <c r="BI13">
        <v>4.6900000000000004</v>
      </c>
      <c r="BJ13">
        <v>1.6</v>
      </c>
      <c r="BK13">
        <v>3.08</v>
      </c>
      <c r="BL13">
        <v>2.54</v>
      </c>
      <c r="BM13">
        <v>1.62</v>
      </c>
      <c r="BN13">
        <v>0.5</v>
      </c>
      <c r="BO13">
        <v>15.47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80.400000000000006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68.960999999999999</v>
      </c>
      <c r="G14">
        <v>0</v>
      </c>
      <c r="H14">
        <v>0</v>
      </c>
      <c r="I14">
        <v>49.32</v>
      </c>
      <c r="J14">
        <v>35.072000000000003</v>
      </c>
      <c r="K14">
        <v>343.38626099999999</v>
      </c>
      <c r="L14">
        <v>653.15250000000003</v>
      </c>
      <c r="M14">
        <v>82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354.375</v>
      </c>
      <c r="V14">
        <v>20.731850000000001</v>
      </c>
      <c r="W14">
        <v>147.515625</v>
      </c>
      <c r="X14">
        <v>0</v>
      </c>
      <c r="Y14">
        <v>0</v>
      </c>
      <c r="Z14">
        <v>13.2</v>
      </c>
      <c r="AA14">
        <v>0</v>
      </c>
      <c r="AB14">
        <v>13.0634</v>
      </c>
      <c r="AC14">
        <v>9.6778399999999998</v>
      </c>
      <c r="AD14">
        <v>27.3447</v>
      </c>
      <c r="AE14">
        <v>49.436556000000003</v>
      </c>
      <c r="AF14">
        <v>6.4089999999999998</v>
      </c>
      <c r="AG14">
        <v>41.652000000000001</v>
      </c>
      <c r="AH14">
        <v>46.781799999999997</v>
      </c>
      <c r="AI14">
        <v>0</v>
      </c>
      <c r="AJ14">
        <v>0</v>
      </c>
      <c r="AK14">
        <v>51.394500000000001</v>
      </c>
      <c r="AL14">
        <v>62.747999999999998</v>
      </c>
      <c r="AM14">
        <v>5.2786799999999996</v>
      </c>
      <c r="AN14">
        <v>0.68867999999999996</v>
      </c>
      <c r="AO14">
        <v>21.462</v>
      </c>
      <c r="AP14">
        <v>5.1239999999999997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80.42</v>
      </c>
      <c r="BA14">
        <f t="shared" si="1"/>
        <v>2750.3244260000001</v>
      </c>
      <c r="BD14">
        <v>25.42</v>
      </c>
      <c r="BE14">
        <v>7.45</v>
      </c>
      <c r="BF14">
        <v>2.13</v>
      </c>
      <c r="BG14">
        <v>3.32</v>
      </c>
      <c r="BH14">
        <v>5.63</v>
      </c>
      <c r="BI14">
        <v>4.6900000000000004</v>
      </c>
      <c r="BJ14">
        <v>1.6</v>
      </c>
      <c r="BK14">
        <v>3.08</v>
      </c>
      <c r="BL14">
        <v>2.54</v>
      </c>
      <c r="BM14">
        <v>1.62</v>
      </c>
      <c r="BN14">
        <v>0.5</v>
      </c>
      <c r="BO14">
        <v>15.47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80.42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68.960999999999999</v>
      </c>
      <c r="G15">
        <v>0</v>
      </c>
      <c r="H15">
        <v>0</v>
      </c>
      <c r="I15">
        <v>49.32</v>
      </c>
      <c r="J15">
        <v>35.072000000000003</v>
      </c>
      <c r="K15">
        <v>343.38626099999999</v>
      </c>
      <c r="L15">
        <v>653.15250000000003</v>
      </c>
      <c r="M15">
        <v>82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365.625</v>
      </c>
      <c r="V15">
        <v>20.731850000000001</v>
      </c>
      <c r="W15">
        <v>147.515625</v>
      </c>
      <c r="X15">
        <v>0</v>
      </c>
      <c r="Y15">
        <v>0</v>
      </c>
      <c r="Z15">
        <v>13.2</v>
      </c>
      <c r="AA15">
        <v>0</v>
      </c>
      <c r="AB15">
        <v>13.0634</v>
      </c>
      <c r="AC15">
        <v>9.6778399999999998</v>
      </c>
      <c r="AD15">
        <v>27.3447</v>
      </c>
      <c r="AE15">
        <v>49.436556000000003</v>
      </c>
      <c r="AF15">
        <v>6.4089999999999998</v>
      </c>
      <c r="AG15">
        <v>41.652000000000001</v>
      </c>
      <c r="AH15">
        <v>46.781799999999997</v>
      </c>
      <c r="AI15">
        <v>0</v>
      </c>
      <c r="AJ15">
        <v>0</v>
      </c>
      <c r="AK15">
        <v>51.394500000000001</v>
      </c>
      <c r="AL15">
        <v>62.747999999999998</v>
      </c>
      <c r="AM15">
        <v>5.2786799999999996</v>
      </c>
      <c r="AN15">
        <v>0.68867999999999996</v>
      </c>
      <c r="AO15">
        <v>21.462</v>
      </c>
      <c r="AP15">
        <v>12.681900000000001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80.45</v>
      </c>
      <c r="BA15">
        <f t="shared" si="1"/>
        <v>2769.1623260000001</v>
      </c>
      <c r="BD15">
        <v>25.42</v>
      </c>
      <c r="BE15">
        <v>7.45</v>
      </c>
      <c r="BF15">
        <v>2.13</v>
      </c>
      <c r="BG15">
        <v>3.35</v>
      </c>
      <c r="BH15">
        <v>5.63</v>
      </c>
      <c r="BI15">
        <v>4.6900000000000004</v>
      </c>
      <c r="BJ15">
        <v>1.6</v>
      </c>
      <c r="BK15">
        <v>3.08</v>
      </c>
      <c r="BL15">
        <v>2.54</v>
      </c>
      <c r="BM15">
        <v>1.62</v>
      </c>
      <c r="BN15">
        <v>0.5</v>
      </c>
      <c r="BO15">
        <v>15.47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80.45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68.960999999999999</v>
      </c>
      <c r="G16">
        <v>0</v>
      </c>
      <c r="H16">
        <v>0</v>
      </c>
      <c r="I16">
        <v>49.32</v>
      </c>
      <c r="J16">
        <v>35.072000000000003</v>
      </c>
      <c r="K16">
        <v>343.38626099999999</v>
      </c>
      <c r="L16">
        <v>653.15250000000003</v>
      </c>
      <c r="M16">
        <v>82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371.25</v>
      </c>
      <c r="V16">
        <v>20.731850000000001</v>
      </c>
      <c r="W16">
        <v>147.515625</v>
      </c>
      <c r="X16">
        <v>0</v>
      </c>
      <c r="Y16">
        <v>0</v>
      </c>
      <c r="Z16">
        <v>13.2</v>
      </c>
      <c r="AA16">
        <v>0</v>
      </c>
      <c r="AB16">
        <v>13.0634</v>
      </c>
      <c r="AC16">
        <v>9.6778399999999998</v>
      </c>
      <c r="AD16">
        <v>27.3447</v>
      </c>
      <c r="AE16">
        <v>49.436556000000003</v>
      </c>
      <c r="AF16">
        <v>6.4089999999999998</v>
      </c>
      <c r="AG16">
        <v>41.652000000000001</v>
      </c>
      <c r="AH16">
        <v>46.781799999999997</v>
      </c>
      <c r="AI16">
        <v>0</v>
      </c>
      <c r="AJ16">
        <v>0</v>
      </c>
      <c r="AK16">
        <v>51.394500000000001</v>
      </c>
      <c r="AL16">
        <v>62.747999999999998</v>
      </c>
      <c r="AM16">
        <v>5.2786799999999996</v>
      </c>
      <c r="AN16">
        <v>0.68867999999999996</v>
      </c>
      <c r="AO16">
        <v>21.462</v>
      </c>
      <c r="AP16">
        <v>12.681900000000001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80.47</v>
      </c>
      <c r="BA16">
        <f t="shared" si="1"/>
        <v>2774.8073260000001</v>
      </c>
      <c r="BD16">
        <v>25.42</v>
      </c>
      <c r="BE16">
        <v>7.45</v>
      </c>
      <c r="BF16">
        <v>2.13</v>
      </c>
      <c r="BG16">
        <v>3.37</v>
      </c>
      <c r="BH16">
        <v>5.63</v>
      </c>
      <c r="BI16">
        <v>4.6900000000000004</v>
      </c>
      <c r="BJ16">
        <v>1.6</v>
      </c>
      <c r="BK16">
        <v>3.08</v>
      </c>
      <c r="BL16">
        <v>2.54</v>
      </c>
      <c r="BM16">
        <v>1.62</v>
      </c>
      <c r="BN16">
        <v>0.5</v>
      </c>
      <c r="BO16">
        <v>15.47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80.47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68.960999999999999</v>
      </c>
      <c r="G17">
        <v>0</v>
      </c>
      <c r="H17">
        <v>0</v>
      </c>
      <c r="I17">
        <v>49.32</v>
      </c>
      <c r="J17">
        <v>35.072000000000003</v>
      </c>
      <c r="K17">
        <v>343.38626099999999</v>
      </c>
      <c r="L17">
        <v>653.15250000000003</v>
      </c>
      <c r="M17">
        <v>82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382.5</v>
      </c>
      <c r="V17">
        <v>20.731850000000001</v>
      </c>
      <c r="W17">
        <v>147.515625</v>
      </c>
      <c r="X17">
        <v>0</v>
      </c>
      <c r="Y17">
        <v>0</v>
      </c>
      <c r="Z17">
        <v>13.2</v>
      </c>
      <c r="AA17">
        <v>0</v>
      </c>
      <c r="AB17">
        <v>13.0634</v>
      </c>
      <c r="AC17">
        <v>9.6778399999999998</v>
      </c>
      <c r="AD17">
        <v>27.3447</v>
      </c>
      <c r="AE17">
        <v>49.436556000000003</v>
      </c>
      <c r="AF17">
        <v>6.4089999999999998</v>
      </c>
      <c r="AG17">
        <v>41.652000000000001</v>
      </c>
      <c r="AH17">
        <v>46.781799999999997</v>
      </c>
      <c r="AI17">
        <v>0</v>
      </c>
      <c r="AJ17">
        <v>0</v>
      </c>
      <c r="AK17">
        <v>51.394500000000001</v>
      </c>
      <c r="AL17">
        <v>62.747999999999998</v>
      </c>
      <c r="AM17">
        <v>5.2786799999999996</v>
      </c>
      <c r="AN17">
        <v>0.68867999999999996</v>
      </c>
      <c r="AO17">
        <v>21.462</v>
      </c>
      <c r="AP17">
        <v>5.1239999999999997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80.47</v>
      </c>
      <c r="BA17">
        <f t="shared" si="1"/>
        <v>2778.4994259999999</v>
      </c>
      <c r="BD17">
        <v>25.42</v>
      </c>
      <c r="BE17">
        <v>7.45</v>
      </c>
      <c r="BF17">
        <v>2.13</v>
      </c>
      <c r="BG17">
        <v>3.37</v>
      </c>
      <c r="BH17">
        <v>5.63</v>
      </c>
      <c r="BI17">
        <v>4.6900000000000004</v>
      </c>
      <c r="BJ17">
        <v>1.6</v>
      </c>
      <c r="BK17">
        <v>3.08</v>
      </c>
      <c r="BL17">
        <v>2.54</v>
      </c>
      <c r="BM17">
        <v>1.62</v>
      </c>
      <c r="BN17">
        <v>0.5</v>
      </c>
      <c r="BO17">
        <v>15.47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80.47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68.960999999999999</v>
      </c>
      <c r="G18">
        <v>0</v>
      </c>
      <c r="H18">
        <v>0</v>
      </c>
      <c r="I18">
        <v>49.32</v>
      </c>
      <c r="J18">
        <v>35.072000000000003</v>
      </c>
      <c r="K18">
        <v>343.38626099999999</v>
      </c>
      <c r="L18">
        <v>653.15250000000003</v>
      </c>
      <c r="M18">
        <v>82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388.125</v>
      </c>
      <c r="V18">
        <v>20.731850000000001</v>
      </c>
      <c r="W18">
        <v>147.515625</v>
      </c>
      <c r="X18">
        <v>0</v>
      </c>
      <c r="Y18">
        <v>0</v>
      </c>
      <c r="Z18">
        <v>13.2</v>
      </c>
      <c r="AA18">
        <v>0</v>
      </c>
      <c r="AB18">
        <v>13.0634</v>
      </c>
      <c r="AC18">
        <v>9.6778399999999998</v>
      </c>
      <c r="AD18">
        <v>27.3447</v>
      </c>
      <c r="AE18">
        <v>49.436556000000003</v>
      </c>
      <c r="AF18">
        <v>6.4089999999999998</v>
      </c>
      <c r="AG18">
        <v>41.652000000000001</v>
      </c>
      <c r="AH18">
        <v>46.781799999999997</v>
      </c>
      <c r="AI18">
        <v>2.5459999999999998</v>
      </c>
      <c r="AJ18">
        <v>0</v>
      </c>
      <c r="AK18">
        <v>51.394500000000001</v>
      </c>
      <c r="AL18">
        <v>62.747999999999998</v>
      </c>
      <c r="AM18">
        <v>5.2786799999999996</v>
      </c>
      <c r="AN18">
        <v>0.68867999999999996</v>
      </c>
      <c r="AO18">
        <v>21.462</v>
      </c>
      <c r="AP18">
        <v>5.1239999999999997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80.5</v>
      </c>
      <c r="BA18">
        <f t="shared" si="1"/>
        <v>2786.7004259999999</v>
      </c>
      <c r="BD18">
        <v>25.42</v>
      </c>
      <c r="BE18">
        <v>7.45</v>
      </c>
      <c r="BF18">
        <v>2.13</v>
      </c>
      <c r="BG18">
        <v>3.4</v>
      </c>
      <c r="BH18">
        <v>5.63</v>
      </c>
      <c r="BI18">
        <v>4.6900000000000004</v>
      </c>
      <c r="BJ18">
        <v>1.6</v>
      </c>
      <c r="BK18">
        <v>3.08</v>
      </c>
      <c r="BL18">
        <v>2.54</v>
      </c>
      <c r="BM18">
        <v>1.62</v>
      </c>
      <c r="BN18">
        <v>0.5</v>
      </c>
      <c r="BO18">
        <v>15.47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80.5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68.960999999999999</v>
      </c>
      <c r="G19">
        <v>0</v>
      </c>
      <c r="H19">
        <v>0</v>
      </c>
      <c r="I19">
        <v>49.32</v>
      </c>
      <c r="J19">
        <v>35.072000000000003</v>
      </c>
      <c r="K19">
        <v>343.38626099999999</v>
      </c>
      <c r="L19">
        <v>653.15250000000003</v>
      </c>
      <c r="M19">
        <v>80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393.75</v>
      </c>
      <c r="V19">
        <v>20.731850000000001</v>
      </c>
      <c r="W19">
        <v>147.515625</v>
      </c>
      <c r="X19">
        <v>0</v>
      </c>
      <c r="Y19">
        <v>0</v>
      </c>
      <c r="Z19">
        <v>13.2</v>
      </c>
      <c r="AA19">
        <v>0</v>
      </c>
      <c r="AB19">
        <v>13.0634</v>
      </c>
      <c r="AC19">
        <v>9.6778399999999998</v>
      </c>
      <c r="AD19">
        <v>27.3447</v>
      </c>
      <c r="AE19">
        <v>49.436556000000003</v>
      </c>
      <c r="AF19">
        <v>6.4089999999999998</v>
      </c>
      <c r="AG19">
        <v>41.652000000000001</v>
      </c>
      <c r="AH19">
        <v>46.781799999999997</v>
      </c>
      <c r="AI19">
        <v>2.5459999999999998</v>
      </c>
      <c r="AJ19">
        <v>0</v>
      </c>
      <c r="AK19">
        <v>51.394500000000001</v>
      </c>
      <c r="AL19">
        <v>62.747999999999998</v>
      </c>
      <c r="AM19">
        <v>5.2786799999999996</v>
      </c>
      <c r="AN19">
        <v>0.68867999999999996</v>
      </c>
      <c r="AO19">
        <v>21.462</v>
      </c>
      <c r="AP19">
        <v>5.1239999999999997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80.5</v>
      </c>
      <c r="BA19">
        <f t="shared" si="1"/>
        <v>2790.3254259999999</v>
      </c>
      <c r="BD19">
        <v>25.42</v>
      </c>
      <c r="BE19">
        <v>7.45</v>
      </c>
      <c r="BF19">
        <v>2.13</v>
      </c>
      <c r="BG19">
        <v>3.4</v>
      </c>
      <c r="BH19">
        <v>5.63</v>
      </c>
      <c r="BI19">
        <v>4.6900000000000004</v>
      </c>
      <c r="BJ19">
        <v>1.6</v>
      </c>
      <c r="BK19">
        <v>3.08</v>
      </c>
      <c r="BL19">
        <v>2.54</v>
      </c>
      <c r="BM19">
        <v>1.62</v>
      </c>
      <c r="BN19">
        <v>0.5</v>
      </c>
      <c r="BO19">
        <v>15.47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80.5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68.960999999999999</v>
      </c>
      <c r="G20">
        <v>0</v>
      </c>
      <c r="H20">
        <v>0</v>
      </c>
      <c r="I20">
        <v>49.32</v>
      </c>
      <c r="J20">
        <v>35.072000000000003</v>
      </c>
      <c r="K20">
        <v>343.38626099999999</v>
      </c>
      <c r="L20">
        <v>653.15250000000003</v>
      </c>
      <c r="M20">
        <v>80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399.375</v>
      </c>
      <c r="V20">
        <v>20.731850000000001</v>
      </c>
      <c r="W20">
        <v>147.515625</v>
      </c>
      <c r="X20">
        <v>0</v>
      </c>
      <c r="Y20">
        <v>0</v>
      </c>
      <c r="Z20">
        <v>13.2</v>
      </c>
      <c r="AA20">
        <v>0</v>
      </c>
      <c r="AB20">
        <v>13.0634</v>
      </c>
      <c r="AC20">
        <v>9.6778399999999998</v>
      </c>
      <c r="AD20">
        <v>27.3447</v>
      </c>
      <c r="AE20">
        <v>49.436556000000003</v>
      </c>
      <c r="AF20">
        <v>6.4089999999999998</v>
      </c>
      <c r="AG20">
        <v>41.652000000000001</v>
      </c>
      <c r="AH20">
        <v>46.781799999999997</v>
      </c>
      <c r="AI20">
        <v>2.5459999999999998</v>
      </c>
      <c r="AJ20">
        <v>0</v>
      </c>
      <c r="AK20">
        <v>51.394500000000001</v>
      </c>
      <c r="AL20">
        <v>62.747999999999998</v>
      </c>
      <c r="AM20">
        <v>5.2786799999999996</v>
      </c>
      <c r="AN20">
        <v>0.68867999999999996</v>
      </c>
      <c r="AO20">
        <v>21.462</v>
      </c>
      <c r="AP20">
        <v>5.1239999999999997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80.660000000000011</v>
      </c>
      <c r="BA20">
        <f t="shared" si="1"/>
        <v>2796.1104259999997</v>
      </c>
      <c r="BD20">
        <v>25.42</v>
      </c>
      <c r="BE20">
        <v>7.45</v>
      </c>
      <c r="BF20">
        <v>2.27</v>
      </c>
      <c r="BG20">
        <v>3.42</v>
      </c>
      <c r="BH20">
        <v>5.63</v>
      </c>
      <c r="BI20">
        <v>4.6900000000000004</v>
      </c>
      <c r="BJ20">
        <v>1.6</v>
      </c>
      <c r="BK20">
        <v>3.08</v>
      </c>
      <c r="BL20">
        <v>2.54</v>
      </c>
      <c r="BM20">
        <v>1.62</v>
      </c>
      <c r="BN20">
        <v>0.5</v>
      </c>
      <c r="BO20">
        <v>15.47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80.660000000000011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68.960999999999999</v>
      </c>
      <c r="G21">
        <v>0</v>
      </c>
      <c r="H21">
        <v>0</v>
      </c>
      <c r="I21">
        <v>49.32</v>
      </c>
      <c r="J21">
        <v>35.072000000000003</v>
      </c>
      <c r="K21">
        <v>343.38626099999999</v>
      </c>
      <c r="L21">
        <v>653.15250000000003</v>
      </c>
      <c r="M21">
        <v>80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405</v>
      </c>
      <c r="V21">
        <v>20.731850000000001</v>
      </c>
      <c r="W21">
        <v>147.515625</v>
      </c>
      <c r="X21">
        <v>0</v>
      </c>
      <c r="Y21">
        <v>0</v>
      </c>
      <c r="Z21">
        <v>13.2</v>
      </c>
      <c r="AA21">
        <v>0</v>
      </c>
      <c r="AB21">
        <v>13.0634</v>
      </c>
      <c r="AC21">
        <v>9.6778399999999998</v>
      </c>
      <c r="AD21">
        <v>27.3447</v>
      </c>
      <c r="AE21">
        <v>49.436556000000003</v>
      </c>
      <c r="AF21">
        <v>6.4089999999999998</v>
      </c>
      <c r="AG21">
        <v>41.652000000000001</v>
      </c>
      <c r="AH21">
        <v>46.781799999999997</v>
      </c>
      <c r="AI21">
        <v>2.5459999999999998</v>
      </c>
      <c r="AJ21">
        <v>0</v>
      </c>
      <c r="AK21">
        <v>51.394500000000001</v>
      </c>
      <c r="AL21">
        <v>62.747999999999998</v>
      </c>
      <c r="AM21">
        <v>5.2786799999999996</v>
      </c>
      <c r="AN21">
        <v>0.68867999999999996</v>
      </c>
      <c r="AO21">
        <v>21.462</v>
      </c>
      <c r="AP21">
        <v>5.1239999999999997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80.660000000000011</v>
      </c>
      <c r="BA21">
        <f t="shared" si="1"/>
        <v>2801.7354259999997</v>
      </c>
      <c r="BD21">
        <v>25.42</v>
      </c>
      <c r="BE21">
        <v>7.45</v>
      </c>
      <c r="BF21">
        <v>2.27</v>
      </c>
      <c r="BG21">
        <v>3.42</v>
      </c>
      <c r="BH21">
        <v>5.63</v>
      </c>
      <c r="BI21">
        <v>4.6900000000000004</v>
      </c>
      <c r="BJ21">
        <v>1.6</v>
      </c>
      <c r="BK21">
        <v>3.08</v>
      </c>
      <c r="BL21">
        <v>2.54</v>
      </c>
      <c r="BM21">
        <v>1.62</v>
      </c>
      <c r="BN21">
        <v>0.5</v>
      </c>
      <c r="BO21">
        <v>15.47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80.660000000000011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68.960999999999999</v>
      </c>
      <c r="G22">
        <v>0</v>
      </c>
      <c r="H22">
        <v>0</v>
      </c>
      <c r="I22">
        <v>49.32</v>
      </c>
      <c r="J22">
        <v>35.072000000000003</v>
      </c>
      <c r="K22">
        <v>343.38626099999999</v>
      </c>
      <c r="L22">
        <v>653.15250000000003</v>
      </c>
      <c r="M22">
        <v>80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410.625</v>
      </c>
      <c r="V22">
        <v>20.731850000000001</v>
      </c>
      <c r="W22">
        <v>147.515625</v>
      </c>
      <c r="X22">
        <v>0</v>
      </c>
      <c r="Y22">
        <v>0</v>
      </c>
      <c r="Z22">
        <v>13.2</v>
      </c>
      <c r="AA22">
        <v>0</v>
      </c>
      <c r="AB22">
        <v>13.0634</v>
      </c>
      <c r="AC22">
        <v>19.228339999999999</v>
      </c>
      <c r="AD22">
        <v>27.3447</v>
      </c>
      <c r="AE22">
        <v>49.436556000000003</v>
      </c>
      <c r="AF22">
        <v>6.4089999999999998</v>
      </c>
      <c r="AG22">
        <v>41.652000000000001</v>
      </c>
      <c r="AH22">
        <v>46.781799999999997</v>
      </c>
      <c r="AI22">
        <v>2.5459999999999998</v>
      </c>
      <c r="AJ22">
        <v>0</v>
      </c>
      <c r="AK22">
        <v>51.394500000000001</v>
      </c>
      <c r="AL22">
        <v>62.747999999999998</v>
      </c>
      <c r="AM22">
        <v>5.2786799999999996</v>
      </c>
      <c r="AN22">
        <v>0.68867999999999996</v>
      </c>
      <c r="AO22">
        <v>21.462</v>
      </c>
      <c r="AP22">
        <v>5.1239999999999997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80.690000000000012</v>
      </c>
      <c r="BA22">
        <f t="shared" si="1"/>
        <v>2816.9409260000002</v>
      </c>
      <c r="BD22">
        <v>25.42</v>
      </c>
      <c r="BE22">
        <v>7.45</v>
      </c>
      <c r="BF22">
        <v>2.27</v>
      </c>
      <c r="BG22">
        <v>3.45</v>
      </c>
      <c r="BH22">
        <v>5.63</v>
      </c>
      <c r="BI22">
        <v>4.6900000000000004</v>
      </c>
      <c r="BJ22">
        <v>1.6</v>
      </c>
      <c r="BK22">
        <v>3.08</v>
      </c>
      <c r="BL22">
        <v>2.54</v>
      </c>
      <c r="BM22">
        <v>1.62</v>
      </c>
      <c r="BN22">
        <v>0.5</v>
      </c>
      <c r="BO22">
        <v>15.47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80.690000000000012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49.32</v>
      </c>
      <c r="J23">
        <v>35.072000000000003</v>
      </c>
      <c r="K23">
        <v>343.38626099999999</v>
      </c>
      <c r="L23">
        <v>653.15250000000003</v>
      </c>
      <c r="M23">
        <v>80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410.625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0</v>
      </c>
      <c r="AB23">
        <v>26.260100000000001</v>
      </c>
      <c r="AC23">
        <v>19.35568</v>
      </c>
      <c r="AD23">
        <v>27.3447</v>
      </c>
      <c r="AE23">
        <v>49.436556000000003</v>
      </c>
      <c r="AF23">
        <v>6.4089999999999998</v>
      </c>
      <c r="AG23">
        <v>41.652000000000001</v>
      </c>
      <c r="AH23">
        <v>70.172700000000006</v>
      </c>
      <c r="AI23">
        <v>2.5459999999999998</v>
      </c>
      <c r="AJ23">
        <v>0</v>
      </c>
      <c r="AK23">
        <v>51.394500000000001</v>
      </c>
      <c r="AL23">
        <v>62.747999999999998</v>
      </c>
      <c r="AM23">
        <v>5.2786799999999996</v>
      </c>
      <c r="AN23">
        <v>0.68867999999999996</v>
      </c>
      <c r="AO23">
        <v>21.462</v>
      </c>
      <c r="AP23">
        <v>5.1239999999999997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80.72</v>
      </c>
      <c r="BA23">
        <f t="shared" si="1"/>
        <v>2853.5934659999998</v>
      </c>
      <c r="BD23">
        <v>25.42</v>
      </c>
      <c r="BE23">
        <v>7.45</v>
      </c>
      <c r="BF23">
        <v>2.2999999999999998</v>
      </c>
      <c r="BG23">
        <v>3.45</v>
      </c>
      <c r="BH23">
        <v>5.63</v>
      </c>
      <c r="BI23">
        <v>4.6900000000000004</v>
      </c>
      <c r="BJ23">
        <v>1.6</v>
      </c>
      <c r="BK23">
        <v>3.08</v>
      </c>
      <c r="BL23">
        <v>2.54</v>
      </c>
      <c r="BM23">
        <v>1.62</v>
      </c>
      <c r="BN23">
        <v>0.5</v>
      </c>
      <c r="BO23">
        <v>15.47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80.72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49.32</v>
      </c>
      <c r="J24">
        <v>35.072000000000003</v>
      </c>
      <c r="K24">
        <v>343.38626099999999</v>
      </c>
      <c r="L24">
        <v>653.15250000000003</v>
      </c>
      <c r="M24">
        <v>80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410.625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0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6.4089999999999998</v>
      </c>
      <c r="AG24">
        <v>41.652000000000001</v>
      </c>
      <c r="AH24">
        <v>75.760000000000005</v>
      </c>
      <c r="AI24">
        <v>2.5459999999999998</v>
      </c>
      <c r="AJ24">
        <v>0</v>
      </c>
      <c r="AK24">
        <v>51.394500000000001</v>
      </c>
      <c r="AL24">
        <v>62.747999999999998</v>
      </c>
      <c r="AM24">
        <v>5.2786799999999996</v>
      </c>
      <c r="AN24">
        <v>0.68867999999999996</v>
      </c>
      <c r="AO24">
        <v>21.462</v>
      </c>
      <c r="AP24">
        <v>5.1239999999999997</v>
      </c>
      <c r="AQ24">
        <v>14.868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80.739999999999995</v>
      </c>
      <c r="BA24">
        <f t="shared" si="1"/>
        <v>2874.0687659999999</v>
      </c>
      <c r="BD24">
        <v>25.42</v>
      </c>
      <c r="BE24">
        <v>7.45</v>
      </c>
      <c r="BF24">
        <v>2.2999999999999998</v>
      </c>
      <c r="BG24">
        <v>3.47</v>
      </c>
      <c r="BH24">
        <v>5.63</v>
      </c>
      <c r="BI24">
        <v>4.6900000000000004</v>
      </c>
      <c r="BJ24">
        <v>1.6</v>
      </c>
      <c r="BK24">
        <v>3.08</v>
      </c>
      <c r="BL24">
        <v>2.54</v>
      </c>
      <c r="BM24">
        <v>1.62</v>
      </c>
      <c r="BN24">
        <v>0.5</v>
      </c>
      <c r="BO24">
        <v>15.47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80.739999999999995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49.32</v>
      </c>
      <c r="J25">
        <v>35.072000000000003</v>
      </c>
      <c r="K25">
        <v>343.38626099999999</v>
      </c>
      <c r="L25">
        <v>653.15250000000003</v>
      </c>
      <c r="M25">
        <v>80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416.25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13.43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6.4089999999999998</v>
      </c>
      <c r="AG25">
        <v>41.652000000000001</v>
      </c>
      <c r="AH25">
        <v>75.760000000000005</v>
      </c>
      <c r="AI25">
        <v>2.5459999999999998</v>
      </c>
      <c r="AJ25">
        <v>0</v>
      </c>
      <c r="AK25">
        <v>51.394500000000001</v>
      </c>
      <c r="AL25">
        <v>62.747999999999998</v>
      </c>
      <c r="AM25">
        <v>10.557359999999999</v>
      </c>
      <c r="AN25">
        <v>0.68867999999999996</v>
      </c>
      <c r="AO25">
        <v>21.462</v>
      </c>
      <c r="AP25">
        <v>5.1239999999999997</v>
      </c>
      <c r="AQ25">
        <v>14.868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80.739999999999995</v>
      </c>
      <c r="BA25">
        <f t="shared" si="1"/>
        <v>2898.4024459999996</v>
      </c>
      <c r="BD25">
        <v>25.42</v>
      </c>
      <c r="BE25">
        <v>7.45</v>
      </c>
      <c r="BF25">
        <v>2.2999999999999998</v>
      </c>
      <c r="BG25">
        <v>3.47</v>
      </c>
      <c r="BH25">
        <v>5.63</v>
      </c>
      <c r="BI25">
        <v>4.6900000000000004</v>
      </c>
      <c r="BJ25">
        <v>1.6</v>
      </c>
      <c r="BK25">
        <v>3.08</v>
      </c>
      <c r="BL25">
        <v>2.54</v>
      </c>
      <c r="BM25">
        <v>1.62</v>
      </c>
      <c r="BN25">
        <v>0.5</v>
      </c>
      <c r="BO25">
        <v>15.47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80.739999999999995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49.32</v>
      </c>
      <c r="J26">
        <v>35.072000000000003</v>
      </c>
      <c r="K26">
        <v>343.38626099999999</v>
      </c>
      <c r="L26">
        <v>653.15250000000003</v>
      </c>
      <c r="M26">
        <v>80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416.25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13.587999999999999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6.4089999999999998</v>
      </c>
      <c r="AG26">
        <v>41.652000000000001</v>
      </c>
      <c r="AH26">
        <v>75.760000000000005</v>
      </c>
      <c r="AI26">
        <v>2.5459999999999998</v>
      </c>
      <c r="AJ26">
        <v>0</v>
      </c>
      <c r="AK26">
        <v>51.394500000000001</v>
      </c>
      <c r="AL26">
        <v>62.747999999999998</v>
      </c>
      <c r="AM26">
        <v>10.557359999999999</v>
      </c>
      <c r="AN26">
        <v>0.68867999999999996</v>
      </c>
      <c r="AO26">
        <v>21.462</v>
      </c>
      <c r="AP26">
        <v>5.1239999999999997</v>
      </c>
      <c r="AQ26">
        <v>14.868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80.89</v>
      </c>
      <c r="BA26">
        <f t="shared" si="1"/>
        <v>2898.710446</v>
      </c>
      <c r="BD26">
        <v>25.42</v>
      </c>
      <c r="BE26">
        <v>7.45</v>
      </c>
      <c r="BF26">
        <v>2.2999999999999998</v>
      </c>
      <c r="BG26">
        <v>3.5</v>
      </c>
      <c r="BH26">
        <v>5.63</v>
      </c>
      <c r="BI26">
        <v>4.6900000000000004</v>
      </c>
      <c r="BJ26">
        <v>1.6</v>
      </c>
      <c r="BK26">
        <v>3.14</v>
      </c>
      <c r="BL26">
        <v>2.6</v>
      </c>
      <c r="BM26">
        <v>1.62</v>
      </c>
      <c r="BN26">
        <v>0.5</v>
      </c>
      <c r="BO26">
        <v>15.47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80.89</v>
      </c>
    </row>
    <row r="27" spans="1:75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48.223999999999997</v>
      </c>
      <c r="J27">
        <v>35.072000000000003</v>
      </c>
      <c r="K27">
        <v>343.38626099999999</v>
      </c>
      <c r="L27">
        <v>653.15250000000003</v>
      </c>
      <c r="M27">
        <v>80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416.25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13.983000000000001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6.4089999999999998</v>
      </c>
      <c r="AG27">
        <v>41.652000000000001</v>
      </c>
      <c r="AH27">
        <v>75.760000000000005</v>
      </c>
      <c r="AI27">
        <v>2.5459999999999998</v>
      </c>
      <c r="AJ27">
        <v>0</v>
      </c>
      <c r="AK27">
        <v>51.394500000000001</v>
      </c>
      <c r="AL27">
        <v>62.747999999999998</v>
      </c>
      <c r="AM27">
        <v>10.557359999999999</v>
      </c>
      <c r="AN27">
        <v>0.68867999999999996</v>
      </c>
      <c r="AO27">
        <v>21.462</v>
      </c>
      <c r="AP27">
        <v>5.1239999999999997</v>
      </c>
      <c r="AQ27">
        <v>14.868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80.47</v>
      </c>
      <c r="BA27">
        <f t="shared" si="1"/>
        <v>2898.685446</v>
      </c>
      <c r="BD27">
        <v>24.08</v>
      </c>
      <c r="BE27">
        <v>7.63</v>
      </c>
      <c r="BF27">
        <v>2.19</v>
      </c>
      <c r="BG27">
        <v>3.6</v>
      </c>
      <c r="BH27">
        <v>5.81</v>
      </c>
      <c r="BI27">
        <v>4.78</v>
      </c>
      <c r="BJ27">
        <v>1.56</v>
      </c>
      <c r="BK27">
        <v>3.14</v>
      </c>
      <c r="BL27">
        <v>2.71</v>
      </c>
      <c r="BM27">
        <v>1.62</v>
      </c>
      <c r="BN27">
        <v>0.51</v>
      </c>
      <c r="BO27">
        <v>15.85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80.47</v>
      </c>
    </row>
    <row r="28" spans="1:75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48.223999999999997</v>
      </c>
      <c r="J28">
        <v>35.072000000000003</v>
      </c>
      <c r="K28">
        <v>343.38626099999999</v>
      </c>
      <c r="L28">
        <v>653.15250000000003</v>
      </c>
      <c r="M28">
        <v>80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416.25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13.983000000000001</v>
      </c>
      <c r="AB28">
        <v>26.286760000000001</v>
      </c>
      <c r="AC28">
        <v>19.35568</v>
      </c>
      <c r="AD28">
        <v>27.3447</v>
      </c>
      <c r="AE28">
        <v>49.436556000000003</v>
      </c>
      <c r="AF28">
        <v>6.4089999999999998</v>
      </c>
      <c r="AG28">
        <v>41.652000000000001</v>
      </c>
      <c r="AH28">
        <v>75.760000000000005</v>
      </c>
      <c r="AI28">
        <v>2.5459999999999998</v>
      </c>
      <c r="AJ28">
        <v>0</v>
      </c>
      <c r="AK28">
        <v>51.394500000000001</v>
      </c>
      <c r="AL28">
        <v>62.747999999999998</v>
      </c>
      <c r="AM28">
        <v>10.557359999999999</v>
      </c>
      <c r="AN28">
        <v>0.68867999999999996</v>
      </c>
      <c r="AO28">
        <v>21.462</v>
      </c>
      <c r="AP28">
        <v>5.1239999999999997</v>
      </c>
      <c r="AQ28">
        <v>14.868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80.5</v>
      </c>
      <c r="BA28">
        <f t="shared" si="1"/>
        <v>2898.7421060000001</v>
      </c>
      <c r="BD28">
        <v>24.08</v>
      </c>
      <c r="BE28">
        <v>7.63</v>
      </c>
      <c r="BF28">
        <v>2.19</v>
      </c>
      <c r="BG28">
        <v>3.63</v>
      </c>
      <c r="BH28">
        <v>5.81</v>
      </c>
      <c r="BI28">
        <v>4.78</v>
      </c>
      <c r="BJ28">
        <v>1.56</v>
      </c>
      <c r="BK28">
        <v>3.14</v>
      </c>
      <c r="BL28">
        <v>2.71</v>
      </c>
      <c r="BM28">
        <v>1.62</v>
      </c>
      <c r="BN28">
        <v>0.51</v>
      </c>
      <c r="BO28">
        <v>15.85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80.5</v>
      </c>
    </row>
    <row r="29" spans="1:75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48.223999999999997</v>
      </c>
      <c r="J29">
        <v>35.072000000000003</v>
      </c>
      <c r="K29">
        <v>343.38626099999999</v>
      </c>
      <c r="L29">
        <v>653.15250000000003</v>
      </c>
      <c r="M29">
        <v>80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416.25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26.34008</v>
      </c>
      <c r="AC29">
        <v>19.35568</v>
      </c>
      <c r="AD29">
        <v>27.3447</v>
      </c>
      <c r="AE29">
        <v>49.436556000000003</v>
      </c>
      <c r="AF29">
        <v>6.4089999999999998</v>
      </c>
      <c r="AG29">
        <v>41.652000000000001</v>
      </c>
      <c r="AH29">
        <v>75.760000000000005</v>
      </c>
      <c r="AI29">
        <v>5.0919999999999996</v>
      </c>
      <c r="AJ29">
        <v>0</v>
      </c>
      <c r="AK29">
        <v>51.394500000000001</v>
      </c>
      <c r="AL29">
        <v>62.747999999999998</v>
      </c>
      <c r="AM29">
        <v>10.557359999999999</v>
      </c>
      <c r="AN29">
        <v>0.68867999999999996</v>
      </c>
      <c r="AO29">
        <v>21.462</v>
      </c>
      <c r="AP29">
        <v>5.1239999999999997</v>
      </c>
      <c r="AQ29">
        <v>14.868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80.5</v>
      </c>
      <c r="BA29">
        <f t="shared" si="1"/>
        <v>2915.4034260000003</v>
      </c>
      <c r="BD29">
        <v>24.08</v>
      </c>
      <c r="BE29">
        <v>7.63</v>
      </c>
      <c r="BF29">
        <v>2.19</v>
      </c>
      <c r="BG29">
        <v>3.63</v>
      </c>
      <c r="BH29">
        <v>5.81</v>
      </c>
      <c r="BI29">
        <v>4.78</v>
      </c>
      <c r="BJ29">
        <v>1.56</v>
      </c>
      <c r="BK29">
        <v>3.14</v>
      </c>
      <c r="BL29">
        <v>2.71</v>
      </c>
      <c r="BM29">
        <v>1.62</v>
      </c>
      <c r="BN29">
        <v>0.51</v>
      </c>
      <c r="BO29">
        <v>15.85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80.5</v>
      </c>
    </row>
    <row r="30" spans="1:75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48.223999999999997</v>
      </c>
      <c r="J30">
        <v>35.072000000000003</v>
      </c>
      <c r="K30">
        <v>343.38626099999999</v>
      </c>
      <c r="L30">
        <v>653.15250000000003</v>
      </c>
      <c r="M30">
        <v>80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416.25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26.34008</v>
      </c>
      <c r="AC30">
        <v>19.35568</v>
      </c>
      <c r="AD30">
        <v>27.3447</v>
      </c>
      <c r="AE30">
        <v>49.436556000000003</v>
      </c>
      <c r="AF30">
        <v>6.4089999999999998</v>
      </c>
      <c r="AG30">
        <v>41.652000000000001</v>
      </c>
      <c r="AH30">
        <v>75.760000000000005</v>
      </c>
      <c r="AI30">
        <v>13.3665</v>
      </c>
      <c r="AJ30">
        <v>0</v>
      </c>
      <c r="AK30">
        <v>51.394500000000001</v>
      </c>
      <c r="AL30">
        <v>62.747999999999998</v>
      </c>
      <c r="AM30">
        <v>10.557359999999999</v>
      </c>
      <c r="AN30">
        <v>0.68867999999999996</v>
      </c>
      <c r="AO30">
        <v>21.462</v>
      </c>
      <c r="AP30">
        <v>5.1239999999999997</v>
      </c>
      <c r="AQ30">
        <v>14.868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80.53</v>
      </c>
      <c r="BA30">
        <f t="shared" si="1"/>
        <v>2923.7079260000005</v>
      </c>
      <c r="BD30">
        <v>24.08</v>
      </c>
      <c r="BE30">
        <v>7.63</v>
      </c>
      <c r="BF30">
        <v>2.19</v>
      </c>
      <c r="BG30">
        <v>3.66</v>
      </c>
      <c r="BH30">
        <v>5.81</v>
      </c>
      <c r="BI30">
        <v>4.78</v>
      </c>
      <c r="BJ30">
        <v>1.56</v>
      </c>
      <c r="BK30">
        <v>3.14</v>
      </c>
      <c r="BL30">
        <v>2.71</v>
      </c>
      <c r="BM30">
        <v>1.62</v>
      </c>
      <c r="BN30">
        <v>0.51</v>
      </c>
      <c r="BO30">
        <v>15.85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80.53</v>
      </c>
    </row>
    <row r="31" spans="1:75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48.223999999999997</v>
      </c>
      <c r="J31">
        <v>35.072000000000003</v>
      </c>
      <c r="K31">
        <v>343.38626099999999</v>
      </c>
      <c r="L31">
        <v>653.15250000000003</v>
      </c>
      <c r="M31">
        <v>80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416.25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28.045000000000002</v>
      </c>
      <c r="AB31">
        <v>26.34008</v>
      </c>
      <c r="AC31">
        <v>19.35568</v>
      </c>
      <c r="AD31">
        <v>27.3447</v>
      </c>
      <c r="AE31">
        <v>49.436556000000003</v>
      </c>
      <c r="AF31">
        <v>6.4089999999999998</v>
      </c>
      <c r="AG31">
        <v>41.652000000000001</v>
      </c>
      <c r="AH31">
        <v>75.760000000000005</v>
      </c>
      <c r="AI31">
        <v>16.548999999999999</v>
      </c>
      <c r="AJ31">
        <v>0</v>
      </c>
      <c r="AK31">
        <v>51.394500000000001</v>
      </c>
      <c r="AL31">
        <v>47.642000000000003</v>
      </c>
      <c r="AM31">
        <v>10.557359999999999</v>
      </c>
      <c r="AN31">
        <v>0.68867999999999996</v>
      </c>
      <c r="AO31">
        <v>21.462</v>
      </c>
      <c r="AP31">
        <v>5.1239999999999997</v>
      </c>
      <c r="AQ31">
        <v>14.868</v>
      </c>
      <c r="AR31">
        <v>32.9574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80.45</v>
      </c>
      <c r="BA31">
        <f t="shared" si="1"/>
        <v>2912.7644429999996</v>
      </c>
      <c r="BD31">
        <v>24.08</v>
      </c>
      <c r="BE31">
        <v>7.63</v>
      </c>
      <c r="BF31">
        <v>2.19</v>
      </c>
      <c r="BG31">
        <v>3.66</v>
      </c>
      <c r="BH31">
        <v>5.81</v>
      </c>
      <c r="BI31">
        <v>4.78</v>
      </c>
      <c r="BJ31">
        <v>1.56</v>
      </c>
      <c r="BK31">
        <v>3.1</v>
      </c>
      <c r="BL31">
        <v>2.67</v>
      </c>
      <c r="BM31">
        <v>1.62</v>
      </c>
      <c r="BN31">
        <v>0.51</v>
      </c>
      <c r="BO31">
        <v>15.85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80.45</v>
      </c>
    </row>
    <row r="32" spans="1:75">
      <c r="A32" t="s">
        <v>74</v>
      </c>
      <c r="B32">
        <v>0</v>
      </c>
      <c r="C32">
        <v>42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48.223999999999997</v>
      </c>
      <c r="J32">
        <v>35.072000000000003</v>
      </c>
      <c r="K32">
        <v>343.38626099999999</v>
      </c>
      <c r="L32">
        <v>653.15250000000003</v>
      </c>
      <c r="M32">
        <v>80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416.25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28.045000000000002</v>
      </c>
      <c r="AB32">
        <v>26.34008</v>
      </c>
      <c r="AC32">
        <v>19.35568</v>
      </c>
      <c r="AD32">
        <v>27.3447</v>
      </c>
      <c r="AE32">
        <v>49.436556000000003</v>
      </c>
      <c r="AF32">
        <v>6.4089999999999998</v>
      </c>
      <c r="AG32">
        <v>41.652000000000001</v>
      </c>
      <c r="AH32">
        <v>75.760000000000005</v>
      </c>
      <c r="AI32">
        <v>49.646999999999998</v>
      </c>
      <c r="AJ32">
        <v>0</v>
      </c>
      <c r="AK32">
        <v>51.394500000000001</v>
      </c>
      <c r="AL32">
        <v>47.642000000000003</v>
      </c>
      <c r="AM32">
        <v>10.557359999999999</v>
      </c>
      <c r="AN32">
        <v>0.68867999999999996</v>
      </c>
      <c r="AO32">
        <v>21.462</v>
      </c>
      <c r="AP32">
        <v>5.1239999999999997</v>
      </c>
      <c r="AQ32">
        <v>14.868</v>
      </c>
      <c r="AR32">
        <v>32.9574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80.47</v>
      </c>
      <c r="BA32">
        <f t="shared" si="1"/>
        <v>2945.3574429999994</v>
      </c>
      <c r="BD32">
        <v>24.08</v>
      </c>
      <c r="BE32">
        <v>7.63</v>
      </c>
      <c r="BF32">
        <v>2.19</v>
      </c>
      <c r="BG32">
        <v>3.68</v>
      </c>
      <c r="BH32">
        <v>5.81</v>
      </c>
      <c r="BI32">
        <v>4.78</v>
      </c>
      <c r="BJ32">
        <v>1.56</v>
      </c>
      <c r="BK32">
        <v>3.1</v>
      </c>
      <c r="BL32">
        <v>2.67</v>
      </c>
      <c r="BM32">
        <v>1.62</v>
      </c>
      <c r="BN32">
        <v>0.51</v>
      </c>
      <c r="BO32">
        <v>15.85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80.47</v>
      </c>
    </row>
    <row r="33" spans="1:75">
      <c r="A33" t="s">
        <v>75</v>
      </c>
      <c r="B33">
        <v>0</v>
      </c>
      <c r="C33">
        <v>42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48.223999999999997</v>
      </c>
      <c r="J33">
        <v>35.072000000000003</v>
      </c>
      <c r="K33">
        <v>343.38626099999999</v>
      </c>
      <c r="L33">
        <v>653.15250000000003</v>
      </c>
      <c r="M33">
        <v>80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416.25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16.431999999999999</v>
      </c>
      <c r="AB33">
        <v>26.34008</v>
      </c>
      <c r="AC33">
        <v>19.35568</v>
      </c>
      <c r="AD33">
        <v>27.3447</v>
      </c>
      <c r="AE33">
        <v>49.436556000000003</v>
      </c>
      <c r="AF33">
        <v>6.4089999999999998</v>
      </c>
      <c r="AG33">
        <v>41.652000000000001</v>
      </c>
      <c r="AH33">
        <v>75.760000000000005</v>
      </c>
      <c r="AI33">
        <v>49.646999999999998</v>
      </c>
      <c r="AJ33">
        <v>0</v>
      </c>
      <c r="AK33">
        <v>51.394500000000001</v>
      </c>
      <c r="AL33">
        <v>47.642000000000003</v>
      </c>
      <c r="AM33">
        <v>10.557359999999999</v>
      </c>
      <c r="AN33">
        <v>0.68867999999999996</v>
      </c>
      <c r="AO33">
        <v>21.462</v>
      </c>
      <c r="AP33">
        <v>12.681900000000001</v>
      </c>
      <c r="AQ33">
        <v>14.868</v>
      </c>
      <c r="AR33">
        <v>32.9574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80.47</v>
      </c>
      <c r="BA33">
        <f t="shared" si="1"/>
        <v>2941.3023429999994</v>
      </c>
      <c r="BD33">
        <v>24.08</v>
      </c>
      <c r="BE33">
        <v>7.63</v>
      </c>
      <c r="BF33">
        <v>2.19</v>
      </c>
      <c r="BG33">
        <v>3.68</v>
      </c>
      <c r="BH33">
        <v>5.81</v>
      </c>
      <c r="BI33">
        <v>4.78</v>
      </c>
      <c r="BJ33">
        <v>1.56</v>
      </c>
      <c r="BK33">
        <v>3.1</v>
      </c>
      <c r="BL33">
        <v>2.67</v>
      </c>
      <c r="BM33">
        <v>1.62</v>
      </c>
      <c r="BN33">
        <v>0.51</v>
      </c>
      <c r="BO33">
        <v>15.85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80.47</v>
      </c>
    </row>
    <row r="34" spans="1:75">
      <c r="A34" t="s">
        <v>76</v>
      </c>
      <c r="B34">
        <v>0</v>
      </c>
      <c r="C34">
        <v>42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48.223999999999997</v>
      </c>
      <c r="J34">
        <v>35.072000000000003</v>
      </c>
      <c r="K34">
        <v>343.38626099999999</v>
      </c>
      <c r="L34">
        <v>653.15250000000003</v>
      </c>
      <c r="M34">
        <v>80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416.25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12.64</v>
      </c>
      <c r="AB34">
        <v>26.34008</v>
      </c>
      <c r="AC34">
        <v>19.35568</v>
      </c>
      <c r="AD34">
        <v>27.3447</v>
      </c>
      <c r="AE34">
        <v>49.436556000000003</v>
      </c>
      <c r="AF34">
        <v>6.4089999999999998</v>
      </c>
      <c r="AG34">
        <v>41.652000000000001</v>
      </c>
      <c r="AH34">
        <v>75.760000000000005</v>
      </c>
      <c r="AI34">
        <v>49.646999999999998</v>
      </c>
      <c r="AJ34">
        <v>0</v>
      </c>
      <c r="AK34">
        <v>51.394500000000001</v>
      </c>
      <c r="AL34">
        <v>47.642000000000003</v>
      </c>
      <c r="AM34">
        <v>10.557359999999999</v>
      </c>
      <c r="AN34">
        <v>0.68867999999999996</v>
      </c>
      <c r="AO34">
        <v>21.462</v>
      </c>
      <c r="AP34">
        <v>12.681900000000001</v>
      </c>
      <c r="AQ34">
        <v>14.868</v>
      </c>
      <c r="AR34">
        <v>32.9574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80.5</v>
      </c>
      <c r="BA34">
        <f t="shared" si="1"/>
        <v>2937.5403429999997</v>
      </c>
      <c r="BD34">
        <v>24.08</v>
      </c>
      <c r="BE34">
        <v>7.63</v>
      </c>
      <c r="BF34">
        <v>2.19</v>
      </c>
      <c r="BG34">
        <v>3.71</v>
      </c>
      <c r="BH34">
        <v>5.81</v>
      </c>
      <c r="BI34">
        <v>4.78</v>
      </c>
      <c r="BJ34">
        <v>1.56</v>
      </c>
      <c r="BK34">
        <v>3.1</v>
      </c>
      <c r="BL34">
        <v>2.67</v>
      </c>
      <c r="BM34">
        <v>1.62</v>
      </c>
      <c r="BN34">
        <v>0.51</v>
      </c>
      <c r="BO34">
        <v>15.85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80.5</v>
      </c>
    </row>
    <row r="35" spans="1:75">
      <c r="A35" t="s">
        <v>77</v>
      </c>
      <c r="B35">
        <v>0</v>
      </c>
      <c r="C35">
        <v>42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48.223999999999997</v>
      </c>
      <c r="J35">
        <v>35.072000000000003</v>
      </c>
      <c r="K35">
        <v>343.38626099999999</v>
      </c>
      <c r="L35">
        <v>653.15250000000003</v>
      </c>
      <c r="M35">
        <v>80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416.25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12.64</v>
      </c>
      <c r="AB35">
        <v>26.34008</v>
      </c>
      <c r="AC35">
        <v>19.35568</v>
      </c>
      <c r="AD35">
        <v>27.3447</v>
      </c>
      <c r="AE35">
        <v>49.436556000000003</v>
      </c>
      <c r="AF35">
        <v>6.4089999999999998</v>
      </c>
      <c r="AG35">
        <v>41.652000000000001</v>
      </c>
      <c r="AH35">
        <v>75.760000000000005</v>
      </c>
      <c r="AI35">
        <v>49.646999999999998</v>
      </c>
      <c r="AJ35">
        <v>0</v>
      </c>
      <c r="AK35">
        <v>51.394500000000001</v>
      </c>
      <c r="AL35">
        <v>47.642000000000003</v>
      </c>
      <c r="AM35">
        <v>10.557359999999999</v>
      </c>
      <c r="AN35">
        <v>0.68867999999999996</v>
      </c>
      <c r="AO35">
        <v>21.462</v>
      </c>
      <c r="AP35">
        <v>5.7645</v>
      </c>
      <c r="AQ35">
        <v>7.4340000000000002</v>
      </c>
      <c r="AR35">
        <v>32.9574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79.539999999999992</v>
      </c>
      <c r="BA35">
        <f t="shared" si="1"/>
        <v>2915.6751430000004</v>
      </c>
      <c r="BD35">
        <v>24.08</v>
      </c>
      <c r="BE35">
        <v>7.63</v>
      </c>
      <c r="BF35">
        <v>2.19</v>
      </c>
      <c r="BG35">
        <v>3.71</v>
      </c>
      <c r="BH35">
        <v>5.81</v>
      </c>
      <c r="BI35">
        <v>4.78</v>
      </c>
      <c r="BJ35">
        <v>1.56</v>
      </c>
      <c r="BK35">
        <v>3.06</v>
      </c>
      <c r="BL35">
        <v>1.75</v>
      </c>
      <c r="BM35">
        <v>1.62</v>
      </c>
      <c r="BN35">
        <v>0.51</v>
      </c>
      <c r="BO35">
        <v>15.85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79.539999999999992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48.223999999999997</v>
      </c>
      <c r="J36">
        <v>35.072000000000003</v>
      </c>
      <c r="K36">
        <v>343.38626099999999</v>
      </c>
      <c r="L36">
        <v>653.15250000000003</v>
      </c>
      <c r="M36">
        <v>80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416.25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8.532</v>
      </c>
      <c r="AB36">
        <v>26.34008</v>
      </c>
      <c r="AC36">
        <v>19.35568</v>
      </c>
      <c r="AD36">
        <v>27.3447</v>
      </c>
      <c r="AE36">
        <v>49.436556000000003</v>
      </c>
      <c r="AF36">
        <v>6.4089999999999998</v>
      </c>
      <c r="AG36">
        <v>41.652000000000001</v>
      </c>
      <c r="AH36">
        <v>75.760000000000005</v>
      </c>
      <c r="AI36">
        <v>49.646999999999998</v>
      </c>
      <c r="AJ36">
        <v>0</v>
      </c>
      <c r="AK36">
        <v>51.394500000000001</v>
      </c>
      <c r="AL36">
        <v>47.642000000000003</v>
      </c>
      <c r="AM36">
        <v>10.557359999999999</v>
      </c>
      <c r="AN36">
        <v>0.68867999999999996</v>
      </c>
      <c r="AO36">
        <v>21.462</v>
      </c>
      <c r="AP36">
        <v>5.7645</v>
      </c>
      <c r="AQ36">
        <v>7.4340000000000002</v>
      </c>
      <c r="AR36">
        <v>32.9574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79.559999999999988</v>
      </c>
      <c r="BA36">
        <f t="shared" si="1"/>
        <v>2911.062143000001</v>
      </c>
      <c r="BD36">
        <v>24.08</v>
      </c>
      <c r="BE36">
        <v>7.63</v>
      </c>
      <c r="BF36">
        <v>2.19</v>
      </c>
      <c r="BG36">
        <v>3.73</v>
      </c>
      <c r="BH36">
        <v>5.81</v>
      </c>
      <c r="BI36">
        <v>4.78</v>
      </c>
      <c r="BJ36">
        <v>1.56</v>
      </c>
      <c r="BK36">
        <v>3.06</v>
      </c>
      <c r="BL36">
        <v>1.75</v>
      </c>
      <c r="BM36">
        <v>1.62</v>
      </c>
      <c r="BN36">
        <v>0.51</v>
      </c>
      <c r="BO36">
        <v>15.85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79.559999999999988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48.223999999999997</v>
      </c>
      <c r="J37">
        <v>35.072000000000003</v>
      </c>
      <c r="K37">
        <v>343.38626099999999</v>
      </c>
      <c r="L37">
        <v>653.15250000000003</v>
      </c>
      <c r="M37">
        <v>80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416.25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6.4089999999999998</v>
      </c>
      <c r="AG37">
        <v>41.652000000000001</v>
      </c>
      <c r="AH37">
        <v>75.760000000000005</v>
      </c>
      <c r="AI37">
        <v>49.646999999999998</v>
      </c>
      <c r="AJ37">
        <v>0</v>
      </c>
      <c r="AK37">
        <v>51.394500000000001</v>
      </c>
      <c r="AL37">
        <v>47.642000000000003</v>
      </c>
      <c r="AM37">
        <v>10.557359999999999</v>
      </c>
      <c r="AN37">
        <v>0.68867999999999996</v>
      </c>
      <c r="AO37">
        <v>21.462</v>
      </c>
      <c r="AP37">
        <v>5.7645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79.559999999999988</v>
      </c>
      <c r="BA37">
        <f t="shared" si="1"/>
        <v>2903.2831260000007</v>
      </c>
      <c r="BD37">
        <v>24.08</v>
      </c>
      <c r="BE37">
        <v>7.63</v>
      </c>
      <c r="BF37">
        <v>2.19</v>
      </c>
      <c r="BG37">
        <v>3.73</v>
      </c>
      <c r="BH37">
        <v>5.81</v>
      </c>
      <c r="BI37">
        <v>4.78</v>
      </c>
      <c r="BJ37">
        <v>1.56</v>
      </c>
      <c r="BK37">
        <v>3.06</v>
      </c>
      <c r="BL37">
        <v>1.75</v>
      </c>
      <c r="BM37">
        <v>1.62</v>
      </c>
      <c r="BN37">
        <v>0.51</v>
      </c>
      <c r="BO37">
        <v>15.85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79.559999999999988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48.223999999999997</v>
      </c>
      <c r="J38">
        <v>35.072000000000003</v>
      </c>
      <c r="K38">
        <v>343.38626099999999</v>
      </c>
      <c r="L38">
        <v>653.15250000000003</v>
      </c>
      <c r="M38">
        <v>80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416.25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6.4089999999999998</v>
      </c>
      <c r="AG38">
        <v>41.652000000000001</v>
      </c>
      <c r="AH38">
        <v>75.760000000000005</v>
      </c>
      <c r="AI38">
        <v>7.6379999999999999</v>
      </c>
      <c r="AJ38">
        <v>0</v>
      </c>
      <c r="AK38">
        <v>51.394500000000001</v>
      </c>
      <c r="AL38">
        <v>47.642000000000003</v>
      </c>
      <c r="AM38">
        <v>10.557359999999999</v>
      </c>
      <c r="AN38">
        <v>0.68867999999999996</v>
      </c>
      <c r="AO38">
        <v>21.462</v>
      </c>
      <c r="AP38">
        <v>5.7645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79.589999999999989</v>
      </c>
      <c r="BA38">
        <f t="shared" si="1"/>
        <v>2861.3041260000009</v>
      </c>
      <c r="BD38">
        <v>24.08</v>
      </c>
      <c r="BE38">
        <v>7.63</v>
      </c>
      <c r="BF38">
        <v>2.19</v>
      </c>
      <c r="BG38">
        <v>3.76</v>
      </c>
      <c r="BH38">
        <v>5.81</v>
      </c>
      <c r="BI38">
        <v>4.78</v>
      </c>
      <c r="BJ38">
        <v>1.56</v>
      </c>
      <c r="BK38">
        <v>3.06</v>
      </c>
      <c r="BL38">
        <v>1.75</v>
      </c>
      <c r="BM38">
        <v>1.62</v>
      </c>
      <c r="BN38">
        <v>0.51</v>
      </c>
      <c r="BO38">
        <v>15.85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79.589999999999989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48.223999999999997</v>
      </c>
      <c r="J39">
        <v>35.072000000000003</v>
      </c>
      <c r="K39">
        <v>343.38626099999999</v>
      </c>
      <c r="L39">
        <v>653.15250000000003</v>
      </c>
      <c r="M39">
        <v>80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6.4089999999999998</v>
      </c>
      <c r="AG39">
        <v>41.652000000000001</v>
      </c>
      <c r="AH39">
        <v>75.760000000000005</v>
      </c>
      <c r="AI39">
        <v>2.5459999999999998</v>
      </c>
      <c r="AJ39">
        <v>0</v>
      </c>
      <c r="AK39">
        <v>51.394500000000001</v>
      </c>
      <c r="AL39">
        <v>47.642000000000003</v>
      </c>
      <c r="AM39">
        <v>10.557359999999999</v>
      </c>
      <c r="AN39">
        <v>0.68867999999999996</v>
      </c>
      <c r="AO39">
        <v>21.462</v>
      </c>
      <c r="AP39">
        <v>12.681900000000001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1.0960000000000001</v>
      </c>
      <c r="AY39">
        <v>0</v>
      </c>
      <c r="AZ39">
        <f t="shared" si="0"/>
        <v>79.589999999999989</v>
      </c>
      <c r="BA39">
        <f t="shared" si="1"/>
        <v>2865.6495260000002</v>
      </c>
      <c r="BD39">
        <v>24.08</v>
      </c>
      <c r="BE39">
        <v>7.63</v>
      </c>
      <c r="BF39">
        <v>2.19</v>
      </c>
      <c r="BG39">
        <v>3.76</v>
      </c>
      <c r="BH39">
        <v>5.81</v>
      </c>
      <c r="BI39">
        <v>4.78</v>
      </c>
      <c r="BJ39">
        <v>1.56</v>
      </c>
      <c r="BK39">
        <v>3.06</v>
      </c>
      <c r="BL39">
        <v>1.75</v>
      </c>
      <c r="BM39">
        <v>1.62</v>
      </c>
      <c r="BN39">
        <v>0.51</v>
      </c>
      <c r="BO39">
        <v>15.85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79.589999999999989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48.223999999999997</v>
      </c>
      <c r="J40">
        <v>35.072000000000003</v>
      </c>
      <c r="K40">
        <v>343.38626099999999</v>
      </c>
      <c r="L40">
        <v>653.15250000000003</v>
      </c>
      <c r="M40">
        <v>80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6.4089999999999998</v>
      </c>
      <c r="AG40">
        <v>41.652000000000001</v>
      </c>
      <c r="AH40">
        <v>75.760000000000005</v>
      </c>
      <c r="AI40">
        <v>0</v>
      </c>
      <c r="AJ40">
        <v>0</v>
      </c>
      <c r="AK40">
        <v>51.394500000000001</v>
      </c>
      <c r="AL40">
        <v>47.642000000000003</v>
      </c>
      <c r="AM40">
        <v>10.557359999999999</v>
      </c>
      <c r="AN40">
        <v>0.68867999999999996</v>
      </c>
      <c r="AO40">
        <v>21.462</v>
      </c>
      <c r="AP40">
        <v>12.681900000000001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1.0960000000000001</v>
      </c>
      <c r="AY40">
        <v>0</v>
      </c>
      <c r="AZ40">
        <f t="shared" si="0"/>
        <v>79.61</v>
      </c>
      <c r="BA40">
        <f t="shared" si="1"/>
        <v>2863.1235260000003</v>
      </c>
      <c r="BD40">
        <v>24.08</v>
      </c>
      <c r="BE40">
        <v>7.63</v>
      </c>
      <c r="BF40">
        <v>2.19</v>
      </c>
      <c r="BG40">
        <v>3.78</v>
      </c>
      <c r="BH40">
        <v>5.81</v>
      </c>
      <c r="BI40">
        <v>4.78</v>
      </c>
      <c r="BJ40">
        <v>1.56</v>
      </c>
      <c r="BK40">
        <v>3.06</v>
      </c>
      <c r="BL40">
        <v>1.75</v>
      </c>
      <c r="BM40">
        <v>1.62</v>
      </c>
      <c r="BN40">
        <v>0.51</v>
      </c>
      <c r="BO40">
        <v>15.85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79.61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48.223999999999997</v>
      </c>
      <c r="J41">
        <v>35.072000000000003</v>
      </c>
      <c r="K41">
        <v>343.38626099999999</v>
      </c>
      <c r="L41">
        <v>653.15250000000003</v>
      </c>
      <c r="M41">
        <v>80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6.4089999999999998</v>
      </c>
      <c r="AG41">
        <v>41.652000000000001</v>
      </c>
      <c r="AH41">
        <v>75.760000000000005</v>
      </c>
      <c r="AI41">
        <v>0</v>
      </c>
      <c r="AJ41">
        <v>0</v>
      </c>
      <c r="AK41">
        <v>51.394500000000001</v>
      </c>
      <c r="AL41">
        <v>62.747999999999998</v>
      </c>
      <c r="AM41">
        <v>10.557359999999999</v>
      </c>
      <c r="AN41">
        <v>0.68867999999999996</v>
      </c>
      <c r="AO41">
        <v>21.462</v>
      </c>
      <c r="AP41">
        <v>5.7645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1.0960000000000001</v>
      </c>
      <c r="AY41">
        <v>0</v>
      </c>
      <c r="AZ41">
        <f t="shared" si="0"/>
        <v>79.53</v>
      </c>
      <c r="BA41">
        <f t="shared" si="1"/>
        <v>2871.2321260000008</v>
      </c>
      <c r="BD41">
        <v>24.08</v>
      </c>
      <c r="BE41">
        <v>7.63</v>
      </c>
      <c r="BF41">
        <v>2.19</v>
      </c>
      <c r="BG41">
        <v>3.78</v>
      </c>
      <c r="BH41">
        <v>5.81</v>
      </c>
      <c r="BI41">
        <v>4.78</v>
      </c>
      <c r="BJ41">
        <v>1.56</v>
      </c>
      <c r="BK41">
        <v>3.06</v>
      </c>
      <c r="BL41">
        <v>1.75</v>
      </c>
      <c r="BM41">
        <v>1.62</v>
      </c>
      <c r="BN41">
        <v>0.51</v>
      </c>
      <c r="BO41">
        <v>15.77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79.53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48.223999999999997</v>
      </c>
      <c r="J42">
        <v>35.072000000000003</v>
      </c>
      <c r="K42">
        <v>343.38626099999999</v>
      </c>
      <c r="L42">
        <v>653.15250000000003</v>
      </c>
      <c r="M42">
        <v>80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6.4089999999999998</v>
      </c>
      <c r="AG42">
        <v>41.652000000000001</v>
      </c>
      <c r="AH42">
        <v>75.760000000000005</v>
      </c>
      <c r="AI42">
        <v>0</v>
      </c>
      <c r="AJ42">
        <v>0</v>
      </c>
      <c r="AK42">
        <v>51.394500000000001</v>
      </c>
      <c r="AL42">
        <v>62.747999999999998</v>
      </c>
      <c r="AM42">
        <v>10.557359999999999</v>
      </c>
      <c r="AN42">
        <v>0.68867999999999996</v>
      </c>
      <c r="AO42">
        <v>21.462</v>
      </c>
      <c r="AP42">
        <v>5.7645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1.0960000000000001</v>
      </c>
      <c r="AY42">
        <v>0</v>
      </c>
      <c r="AZ42">
        <f t="shared" si="0"/>
        <v>79.649999999999991</v>
      </c>
      <c r="BA42">
        <f t="shared" si="1"/>
        <v>2871.3521260000007</v>
      </c>
      <c r="BD42">
        <v>24.08</v>
      </c>
      <c r="BE42">
        <v>7.63</v>
      </c>
      <c r="BF42">
        <v>2.19</v>
      </c>
      <c r="BG42">
        <v>3.81</v>
      </c>
      <c r="BH42">
        <v>5.81</v>
      </c>
      <c r="BI42">
        <v>4.78</v>
      </c>
      <c r="BJ42">
        <v>1.56</v>
      </c>
      <c r="BK42">
        <v>3.11</v>
      </c>
      <c r="BL42">
        <v>1.79</v>
      </c>
      <c r="BM42">
        <v>1.62</v>
      </c>
      <c r="BN42">
        <v>0.51</v>
      </c>
      <c r="BO42">
        <v>15.77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79.649999999999991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48.223999999999997</v>
      </c>
      <c r="J43">
        <v>35.072000000000003</v>
      </c>
      <c r="K43">
        <v>343.38626099999999</v>
      </c>
      <c r="L43">
        <v>653.15250000000003</v>
      </c>
      <c r="M43">
        <v>80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0</v>
      </c>
      <c r="AG43">
        <v>41.652000000000001</v>
      </c>
      <c r="AH43">
        <v>75.760000000000005</v>
      </c>
      <c r="AI43">
        <v>0</v>
      </c>
      <c r="AJ43">
        <v>0</v>
      </c>
      <c r="AK43">
        <v>51.394500000000001</v>
      </c>
      <c r="AL43">
        <v>62.747999999999998</v>
      </c>
      <c r="AM43">
        <v>10.557359999999999</v>
      </c>
      <c r="AN43">
        <v>0.68867999999999996</v>
      </c>
      <c r="AO43">
        <v>26.754000000000001</v>
      </c>
      <c r="AP43">
        <v>5.7645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1.0960000000000001</v>
      </c>
      <c r="AY43">
        <v>0</v>
      </c>
      <c r="AZ43">
        <f t="shared" si="0"/>
        <v>80.22</v>
      </c>
      <c r="BA43">
        <f t="shared" si="1"/>
        <v>2864.2513260000001</v>
      </c>
      <c r="BD43">
        <v>24.08</v>
      </c>
      <c r="BE43">
        <v>7.63</v>
      </c>
      <c r="BF43">
        <v>2.19</v>
      </c>
      <c r="BG43">
        <v>3.81</v>
      </c>
      <c r="BH43">
        <v>5.81</v>
      </c>
      <c r="BI43">
        <v>4.78</v>
      </c>
      <c r="BJ43">
        <v>1.56</v>
      </c>
      <c r="BK43">
        <v>3.13</v>
      </c>
      <c r="BL43">
        <v>2.34</v>
      </c>
      <c r="BM43">
        <v>1.62</v>
      </c>
      <c r="BN43">
        <v>0.51</v>
      </c>
      <c r="BO43">
        <v>15.77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80.22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48.223999999999997</v>
      </c>
      <c r="J44">
        <v>35.072000000000003</v>
      </c>
      <c r="K44">
        <v>343.38626099999999</v>
      </c>
      <c r="L44">
        <v>653.15250000000003</v>
      </c>
      <c r="M44">
        <v>80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0</v>
      </c>
      <c r="AG44">
        <v>41.652000000000001</v>
      </c>
      <c r="AH44">
        <v>75.760000000000005</v>
      </c>
      <c r="AI44">
        <v>0</v>
      </c>
      <c r="AJ44">
        <v>0</v>
      </c>
      <c r="AK44">
        <v>51.394500000000001</v>
      </c>
      <c r="AL44">
        <v>62.747999999999998</v>
      </c>
      <c r="AM44">
        <v>10.557359999999999</v>
      </c>
      <c r="AN44">
        <v>0.68867999999999996</v>
      </c>
      <c r="AO44">
        <v>26.754000000000001</v>
      </c>
      <c r="AP44">
        <v>5.7645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1.0960000000000001</v>
      </c>
      <c r="AY44">
        <v>0</v>
      </c>
      <c r="AZ44">
        <f t="shared" si="0"/>
        <v>80.58</v>
      </c>
      <c r="BA44">
        <f t="shared" si="1"/>
        <v>2864.6113260000002</v>
      </c>
      <c r="BD44">
        <v>24.08</v>
      </c>
      <c r="BE44">
        <v>7.63</v>
      </c>
      <c r="BF44">
        <v>2.19</v>
      </c>
      <c r="BG44">
        <v>3.83</v>
      </c>
      <c r="BH44">
        <v>5.81</v>
      </c>
      <c r="BI44">
        <v>4.78</v>
      </c>
      <c r="BJ44">
        <v>1.56</v>
      </c>
      <c r="BK44">
        <v>3.2</v>
      </c>
      <c r="BL44">
        <v>2.61</v>
      </c>
      <c r="BM44">
        <v>1.62</v>
      </c>
      <c r="BN44">
        <v>0.51</v>
      </c>
      <c r="BO44">
        <v>15.77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80.58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48.223999999999997</v>
      </c>
      <c r="J45">
        <v>35.072000000000003</v>
      </c>
      <c r="K45">
        <v>343.38626099999999</v>
      </c>
      <c r="L45">
        <v>653.15250000000003</v>
      </c>
      <c r="M45">
        <v>80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0</v>
      </c>
      <c r="AG45">
        <v>41.652000000000001</v>
      </c>
      <c r="AH45">
        <v>75.760000000000005</v>
      </c>
      <c r="AI45">
        <v>0</v>
      </c>
      <c r="AJ45">
        <v>0</v>
      </c>
      <c r="AK45">
        <v>51.394500000000001</v>
      </c>
      <c r="AL45">
        <v>47.642000000000003</v>
      </c>
      <c r="AM45">
        <v>10.557359999999999</v>
      </c>
      <c r="AN45">
        <v>0.68867999999999996</v>
      </c>
      <c r="AO45">
        <v>26.754000000000001</v>
      </c>
      <c r="AP45">
        <v>5.7645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1.0960000000000001</v>
      </c>
      <c r="AY45">
        <v>0</v>
      </c>
      <c r="AZ45">
        <f t="shared" si="0"/>
        <v>80.759999999999991</v>
      </c>
      <c r="BA45">
        <f t="shared" si="1"/>
        <v>2849.6853259999998</v>
      </c>
      <c r="BD45">
        <v>24.08</v>
      </c>
      <c r="BE45">
        <v>7.63</v>
      </c>
      <c r="BF45">
        <v>2.19</v>
      </c>
      <c r="BG45">
        <v>3.83</v>
      </c>
      <c r="BH45">
        <v>5.81</v>
      </c>
      <c r="BI45">
        <v>4.78</v>
      </c>
      <c r="BJ45">
        <v>1.56</v>
      </c>
      <c r="BK45">
        <v>3.2</v>
      </c>
      <c r="BL45">
        <v>2.79</v>
      </c>
      <c r="BM45">
        <v>1.62</v>
      </c>
      <c r="BN45">
        <v>0.51</v>
      </c>
      <c r="BO45">
        <v>15.77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80.759999999999991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48.223999999999997</v>
      </c>
      <c r="J46">
        <v>35.072000000000003</v>
      </c>
      <c r="K46">
        <v>343.38626099999999</v>
      </c>
      <c r="L46">
        <v>653.15250000000003</v>
      </c>
      <c r="M46">
        <v>80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0</v>
      </c>
      <c r="AG46">
        <v>41.652000000000001</v>
      </c>
      <c r="AH46">
        <v>75.760000000000005</v>
      </c>
      <c r="AI46">
        <v>0</v>
      </c>
      <c r="AJ46">
        <v>0</v>
      </c>
      <c r="AK46">
        <v>51.394500000000001</v>
      </c>
      <c r="AL46">
        <v>47.642000000000003</v>
      </c>
      <c r="AM46">
        <v>10.557359999999999</v>
      </c>
      <c r="AN46">
        <v>0.68867999999999996</v>
      </c>
      <c r="AO46">
        <v>26.754000000000001</v>
      </c>
      <c r="AP46">
        <v>5.7645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1.0960000000000001</v>
      </c>
      <c r="AY46">
        <v>0</v>
      </c>
      <c r="AZ46">
        <f t="shared" si="0"/>
        <v>80.789999999999992</v>
      </c>
      <c r="BA46">
        <f t="shared" si="1"/>
        <v>2849.715326</v>
      </c>
      <c r="BD46">
        <v>24.08</v>
      </c>
      <c r="BE46">
        <v>7.63</v>
      </c>
      <c r="BF46">
        <v>2.19</v>
      </c>
      <c r="BG46">
        <v>3.86</v>
      </c>
      <c r="BH46">
        <v>5.81</v>
      </c>
      <c r="BI46">
        <v>4.78</v>
      </c>
      <c r="BJ46">
        <v>1.56</v>
      </c>
      <c r="BK46">
        <v>3.2</v>
      </c>
      <c r="BL46">
        <v>2.79</v>
      </c>
      <c r="BM46">
        <v>1.62</v>
      </c>
      <c r="BN46">
        <v>0.51</v>
      </c>
      <c r="BO46">
        <v>15.77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80.789999999999992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48.223999999999997</v>
      </c>
      <c r="J47">
        <v>35.072000000000003</v>
      </c>
      <c r="K47">
        <v>343.38626099999999</v>
      </c>
      <c r="L47">
        <v>653.15250000000003</v>
      </c>
      <c r="M47">
        <v>80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0</v>
      </c>
      <c r="AG47">
        <v>41.652000000000001</v>
      </c>
      <c r="AH47">
        <v>75.760000000000005</v>
      </c>
      <c r="AI47">
        <v>0</v>
      </c>
      <c r="AJ47">
        <v>0</v>
      </c>
      <c r="AK47">
        <v>51.394500000000001</v>
      </c>
      <c r="AL47">
        <v>47.642000000000003</v>
      </c>
      <c r="AM47">
        <v>10.557359999999999</v>
      </c>
      <c r="AN47">
        <v>0.68867999999999996</v>
      </c>
      <c r="AO47">
        <v>26.754000000000001</v>
      </c>
      <c r="AP47">
        <v>5.7645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1.0960000000000001</v>
      </c>
      <c r="AY47">
        <v>0</v>
      </c>
      <c r="AZ47">
        <f t="shared" si="0"/>
        <v>80.789999999999992</v>
      </c>
      <c r="BA47">
        <f t="shared" si="1"/>
        <v>2849.715326</v>
      </c>
      <c r="BD47">
        <v>24.08</v>
      </c>
      <c r="BE47">
        <v>7.63</v>
      </c>
      <c r="BF47">
        <v>2.19</v>
      </c>
      <c r="BG47">
        <v>3.86</v>
      </c>
      <c r="BH47">
        <v>5.81</v>
      </c>
      <c r="BI47">
        <v>4.78</v>
      </c>
      <c r="BJ47">
        <v>1.56</v>
      </c>
      <c r="BK47">
        <v>3.2</v>
      </c>
      <c r="BL47">
        <v>2.79</v>
      </c>
      <c r="BM47">
        <v>1.62</v>
      </c>
      <c r="BN47">
        <v>0.51</v>
      </c>
      <c r="BO47">
        <v>15.77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80.789999999999992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48.223999999999997</v>
      </c>
      <c r="J48">
        <v>35.072000000000003</v>
      </c>
      <c r="K48">
        <v>343.38626099999999</v>
      </c>
      <c r="L48">
        <v>653.15250000000003</v>
      </c>
      <c r="M48">
        <v>80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0</v>
      </c>
      <c r="AG48">
        <v>41.652000000000001</v>
      </c>
      <c r="AH48">
        <v>75.760000000000005</v>
      </c>
      <c r="AI48">
        <v>0</v>
      </c>
      <c r="AJ48">
        <v>0</v>
      </c>
      <c r="AK48">
        <v>51.394500000000001</v>
      </c>
      <c r="AL48">
        <v>47.642000000000003</v>
      </c>
      <c r="AM48">
        <v>10.557359999999999</v>
      </c>
      <c r="AN48">
        <v>0.68867999999999996</v>
      </c>
      <c r="AO48">
        <v>26.754000000000001</v>
      </c>
      <c r="AP48">
        <v>5.7645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1.0960000000000001</v>
      </c>
      <c r="AY48">
        <v>0</v>
      </c>
      <c r="AZ48">
        <f t="shared" si="0"/>
        <v>80.81</v>
      </c>
      <c r="BA48">
        <f t="shared" si="1"/>
        <v>2849.735326</v>
      </c>
      <c r="BD48">
        <v>24.08</v>
      </c>
      <c r="BE48">
        <v>7.63</v>
      </c>
      <c r="BF48">
        <v>2.19</v>
      </c>
      <c r="BG48">
        <v>3.88</v>
      </c>
      <c r="BH48">
        <v>5.81</v>
      </c>
      <c r="BI48">
        <v>4.78</v>
      </c>
      <c r="BJ48">
        <v>1.56</v>
      </c>
      <c r="BK48">
        <v>3.2</v>
      </c>
      <c r="BL48">
        <v>2.79</v>
      </c>
      <c r="BM48">
        <v>1.62</v>
      </c>
      <c r="BN48">
        <v>0.51</v>
      </c>
      <c r="BO48">
        <v>15.77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80.81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48.223999999999997</v>
      </c>
      <c r="J49">
        <v>35.072000000000003</v>
      </c>
      <c r="K49">
        <v>659.84114099999999</v>
      </c>
      <c r="L49">
        <v>653.15250000000003</v>
      </c>
      <c r="M49">
        <v>80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0</v>
      </c>
      <c r="AG49">
        <v>41.652000000000001</v>
      </c>
      <c r="AH49">
        <v>75.760000000000005</v>
      </c>
      <c r="AI49">
        <v>0</v>
      </c>
      <c r="AJ49">
        <v>0</v>
      </c>
      <c r="AK49">
        <v>51.394500000000001</v>
      </c>
      <c r="AL49">
        <v>47.642000000000003</v>
      </c>
      <c r="AM49">
        <v>10.557359999999999</v>
      </c>
      <c r="AN49">
        <v>0.68867999999999996</v>
      </c>
      <c r="AO49">
        <v>27.93</v>
      </c>
      <c r="AP49">
        <v>5.7645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1.0960000000000001</v>
      </c>
      <c r="AY49">
        <v>0</v>
      </c>
      <c r="AZ49">
        <f t="shared" si="0"/>
        <v>80.81</v>
      </c>
      <c r="BA49">
        <f t="shared" si="1"/>
        <v>3173.9200060000003</v>
      </c>
      <c r="BD49">
        <v>24.08</v>
      </c>
      <c r="BE49">
        <v>7.63</v>
      </c>
      <c r="BF49">
        <v>2.19</v>
      </c>
      <c r="BG49">
        <v>3.88</v>
      </c>
      <c r="BH49">
        <v>5.81</v>
      </c>
      <c r="BI49">
        <v>4.78</v>
      </c>
      <c r="BJ49">
        <v>1.56</v>
      </c>
      <c r="BK49">
        <v>3.2</v>
      </c>
      <c r="BL49">
        <v>2.79</v>
      </c>
      <c r="BM49">
        <v>1.62</v>
      </c>
      <c r="BN49">
        <v>0.51</v>
      </c>
      <c r="BO49">
        <v>15.77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80.81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48.223999999999997</v>
      </c>
      <c r="J50">
        <v>35.072000000000003</v>
      </c>
      <c r="K50">
        <v>637.53464099999997</v>
      </c>
      <c r="L50">
        <v>653.15250000000003</v>
      </c>
      <c r="M50">
        <v>80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0</v>
      </c>
      <c r="AG50">
        <v>41.652000000000001</v>
      </c>
      <c r="AH50">
        <v>89.775599999999997</v>
      </c>
      <c r="AI50">
        <v>0</v>
      </c>
      <c r="AJ50">
        <v>0</v>
      </c>
      <c r="AK50">
        <v>51.394500000000001</v>
      </c>
      <c r="AL50">
        <v>47.642000000000003</v>
      </c>
      <c r="AM50">
        <v>10.557359999999999</v>
      </c>
      <c r="AN50">
        <v>0.68867999999999996</v>
      </c>
      <c r="AO50">
        <v>27.93</v>
      </c>
      <c r="AP50">
        <v>7.0454999999999997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1.0960000000000001</v>
      </c>
      <c r="AY50">
        <v>0</v>
      </c>
      <c r="AZ50">
        <f t="shared" si="0"/>
        <v>80.84</v>
      </c>
      <c r="BA50">
        <f t="shared" si="1"/>
        <v>3166.940106</v>
      </c>
      <c r="BD50">
        <v>24.08</v>
      </c>
      <c r="BE50">
        <v>7.63</v>
      </c>
      <c r="BF50">
        <v>2.19</v>
      </c>
      <c r="BG50">
        <v>3.91</v>
      </c>
      <c r="BH50">
        <v>5.81</v>
      </c>
      <c r="BI50">
        <v>4.78</v>
      </c>
      <c r="BJ50">
        <v>1.56</v>
      </c>
      <c r="BK50">
        <v>3.2</v>
      </c>
      <c r="BL50">
        <v>2.79</v>
      </c>
      <c r="BM50">
        <v>1.62</v>
      </c>
      <c r="BN50">
        <v>0.51</v>
      </c>
      <c r="BO50">
        <v>15.77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80.84</v>
      </c>
    </row>
    <row r="51" spans="1:75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48.223999999999997</v>
      </c>
      <c r="J51">
        <v>35.072000000000003</v>
      </c>
      <c r="K51">
        <v>714.25413000000003</v>
      </c>
      <c r="L51">
        <v>653.15250000000003</v>
      </c>
      <c r="M51">
        <v>80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0</v>
      </c>
      <c r="AG51">
        <v>41.652000000000001</v>
      </c>
      <c r="AH51">
        <v>93.563599999999994</v>
      </c>
      <c r="AI51">
        <v>0</v>
      </c>
      <c r="AJ51">
        <v>0</v>
      </c>
      <c r="AK51">
        <v>51.394500000000001</v>
      </c>
      <c r="AL51">
        <v>62.747999999999998</v>
      </c>
      <c r="AM51">
        <v>10.557359999999999</v>
      </c>
      <c r="AN51">
        <v>0.68867999999999996</v>
      </c>
      <c r="AO51">
        <v>27.93</v>
      </c>
      <c r="AP51">
        <v>5.7645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1.0960000000000001</v>
      </c>
      <c r="AY51">
        <v>0</v>
      </c>
      <c r="AZ51">
        <f t="shared" si="0"/>
        <v>80.84</v>
      </c>
      <c r="BA51">
        <f t="shared" si="1"/>
        <v>3261.2725950000004</v>
      </c>
      <c r="BD51">
        <v>24.08</v>
      </c>
      <c r="BE51">
        <v>7.63</v>
      </c>
      <c r="BF51">
        <v>2.19</v>
      </c>
      <c r="BG51">
        <v>3.91</v>
      </c>
      <c r="BH51">
        <v>5.81</v>
      </c>
      <c r="BI51">
        <v>4.78</v>
      </c>
      <c r="BJ51">
        <v>1.56</v>
      </c>
      <c r="BK51">
        <v>3.2</v>
      </c>
      <c r="BL51">
        <v>2.79</v>
      </c>
      <c r="BM51">
        <v>1.62</v>
      </c>
      <c r="BN51">
        <v>0.51</v>
      </c>
      <c r="BO51">
        <v>15.77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80.84</v>
      </c>
    </row>
    <row r="52" spans="1:75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48.223999999999997</v>
      </c>
      <c r="J52">
        <v>35.072000000000003</v>
      </c>
      <c r="K52">
        <v>714.25413000000003</v>
      </c>
      <c r="L52">
        <v>653.15250000000003</v>
      </c>
      <c r="M52">
        <v>80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0</v>
      </c>
      <c r="AG52">
        <v>41.652000000000001</v>
      </c>
      <c r="AH52">
        <v>93.563599999999994</v>
      </c>
      <c r="AI52">
        <v>0</v>
      </c>
      <c r="AJ52">
        <v>0</v>
      </c>
      <c r="AK52">
        <v>51.394500000000001</v>
      </c>
      <c r="AL52">
        <v>62.747999999999998</v>
      </c>
      <c r="AM52">
        <v>10.557359999999999</v>
      </c>
      <c r="AN52">
        <v>0.68867999999999996</v>
      </c>
      <c r="AO52">
        <v>27.93</v>
      </c>
      <c r="AP52">
        <v>5.7645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1.0960000000000001</v>
      </c>
      <c r="AY52">
        <v>0</v>
      </c>
      <c r="AZ52">
        <f t="shared" si="0"/>
        <v>80.86</v>
      </c>
      <c r="BA52">
        <f t="shared" si="1"/>
        <v>3261.2925950000003</v>
      </c>
      <c r="BD52">
        <v>24.08</v>
      </c>
      <c r="BE52">
        <v>7.63</v>
      </c>
      <c r="BF52">
        <v>2.19</v>
      </c>
      <c r="BG52">
        <v>3.93</v>
      </c>
      <c r="BH52">
        <v>5.81</v>
      </c>
      <c r="BI52">
        <v>4.78</v>
      </c>
      <c r="BJ52">
        <v>1.56</v>
      </c>
      <c r="BK52">
        <v>3.2</v>
      </c>
      <c r="BL52">
        <v>2.79</v>
      </c>
      <c r="BM52">
        <v>1.62</v>
      </c>
      <c r="BN52">
        <v>0.51</v>
      </c>
      <c r="BO52">
        <v>15.77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80.86</v>
      </c>
    </row>
    <row r="53" spans="1:75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48.223999999999997</v>
      </c>
      <c r="J53">
        <v>35.072000000000003</v>
      </c>
      <c r="K53">
        <v>714.25413000000003</v>
      </c>
      <c r="L53">
        <v>653.15250000000003</v>
      </c>
      <c r="M53">
        <v>82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0</v>
      </c>
      <c r="AG53">
        <v>41.652000000000001</v>
      </c>
      <c r="AH53">
        <v>93.563599999999994</v>
      </c>
      <c r="AI53">
        <v>0</v>
      </c>
      <c r="AJ53">
        <v>0</v>
      </c>
      <c r="AK53">
        <v>51.394500000000001</v>
      </c>
      <c r="AL53">
        <v>62.747999999999998</v>
      </c>
      <c r="AM53">
        <v>10.557359999999999</v>
      </c>
      <c r="AN53">
        <v>0.68867999999999996</v>
      </c>
      <c r="AO53">
        <v>27.93</v>
      </c>
      <c r="AP53">
        <v>5.7645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1.0960000000000001</v>
      </c>
      <c r="AY53">
        <v>0</v>
      </c>
      <c r="AZ53">
        <f t="shared" si="0"/>
        <v>81.429999999999993</v>
      </c>
      <c r="BA53">
        <f t="shared" si="1"/>
        <v>3263.8625950000001</v>
      </c>
      <c r="BD53">
        <v>24.08</v>
      </c>
      <c r="BE53">
        <v>7.63</v>
      </c>
      <c r="BF53">
        <v>2.19</v>
      </c>
      <c r="BG53">
        <v>3.93</v>
      </c>
      <c r="BH53">
        <v>5.81</v>
      </c>
      <c r="BI53">
        <v>4.78</v>
      </c>
      <c r="BJ53">
        <v>1.56</v>
      </c>
      <c r="BK53">
        <v>3.2</v>
      </c>
      <c r="BL53">
        <v>3.36</v>
      </c>
      <c r="BM53">
        <v>1.62</v>
      </c>
      <c r="BN53">
        <v>0.51</v>
      </c>
      <c r="BO53">
        <v>15.77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81.429999999999993</v>
      </c>
    </row>
    <row r="54" spans="1:75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48.223999999999997</v>
      </c>
      <c r="J54">
        <v>35.072000000000003</v>
      </c>
      <c r="K54">
        <v>714.25413000000003</v>
      </c>
      <c r="L54">
        <v>653.15250000000003</v>
      </c>
      <c r="M54">
        <v>82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0</v>
      </c>
      <c r="AG54">
        <v>41.652000000000001</v>
      </c>
      <c r="AH54">
        <v>93.563599999999994</v>
      </c>
      <c r="AI54">
        <v>0</v>
      </c>
      <c r="AJ54">
        <v>0</v>
      </c>
      <c r="AK54">
        <v>51.394500000000001</v>
      </c>
      <c r="AL54">
        <v>62.747999999999998</v>
      </c>
      <c r="AM54">
        <v>10.557359999999999</v>
      </c>
      <c r="AN54">
        <v>0.68867999999999996</v>
      </c>
      <c r="AO54">
        <v>27.93</v>
      </c>
      <c r="AP54">
        <v>5.7645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1.0960000000000001</v>
      </c>
      <c r="AY54">
        <v>0</v>
      </c>
      <c r="AZ54">
        <f t="shared" si="0"/>
        <v>81.3</v>
      </c>
      <c r="BA54">
        <f t="shared" si="1"/>
        <v>3263.7325950000004</v>
      </c>
      <c r="BD54">
        <v>24.08</v>
      </c>
      <c r="BE54">
        <v>7.63</v>
      </c>
      <c r="BF54">
        <v>2.19</v>
      </c>
      <c r="BG54">
        <v>3.96</v>
      </c>
      <c r="BH54">
        <v>5.81</v>
      </c>
      <c r="BI54">
        <v>4.78</v>
      </c>
      <c r="BJ54">
        <v>1.56</v>
      </c>
      <c r="BK54">
        <v>3.13</v>
      </c>
      <c r="BL54">
        <v>3.27</v>
      </c>
      <c r="BM54">
        <v>1.62</v>
      </c>
      <c r="BN54">
        <v>0.51</v>
      </c>
      <c r="BO54">
        <v>15.77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81.3</v>
      </c>
    </row>
    <row r="55" spans="1:75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48.223999999999997</v>
      </c>
      <c r="J55">
        <v>35.072000000000003</v>
      </c>
      <c r="K55">
        <v>714.25413000000003</v>
      </c>
      <c r="L55">
        <v>653.15250000000003</v>
      </c>
      <c r="M55">
        <v>82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6.4089999999999998</v>
      </c>
      <c r="AG55">
        <v>41.652000000000001</v>
      </c>
      <c r="AH55">
        <v>93.563599999999994</v>
      </c>
      <c r="AI55">
        <v>0</v>
      </c>
      <c r="AJ55">
        <v>0</v>
      </c>
      <c r="AK55">
        <v>51.394500000000001</v>
      </c>
      <c r="AL55">
        <v>62.747999999999998</v>
      </c>
      <c r="AM55">
        <v>10.557359999999999</v>
      </c>
      <c r="AN55">
        <v>0.68867999999999996</v>
      </c>
      <c r="AO55">
        <v>27.93</v>
      </c>
      <c r="AP55">
        <v>5.7645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1.0960000000000001</v>
      </c>
      <c r="AY55">
        <v>0</v>
      </c>
      <c r="AZ55">
        <f t="shared" si="0"/>
        <v>81.3</v>
      </c>
      <c r="BA55">
        <f t="shared" si="1"/>
        <v>3260.8945950000007</v>
      </c>
      <c r="BD55">
        <v>24.08</v>
      </c>
      <c r="BE55">
        <v>7.63</v>
      </c>
      <c r="BF55">
        <v>2.19</v>
      </c>
      <c r="BG55">
        <v>3.96</v>
      </c>
      <c r="BH55">
        <v>5.81</v>
      </c>
      <c r="BI55">
        <v>4.78</v>
      </c>
      <c r="BJ55">
        <v>1.56</v>
      </c>
      <c r="BK55">
        <v>3.13</v>
      </c>
      <c r="BL55">
        <v>3.27</v>
      </c>
      <c r="BM55">
        <v>1.62</v>
      </c>
      <c r="BN55">
        <v>0.51</v>
      </c>
      <c r="BO55">
        <v>15.77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81.3</v>
      </c>
    </row>
    <row r="56" spans="1:75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48.223999999999997</v>
      </c>
      <c r="J56">
        <v>35.072000000000003</v>
      </c>
      <c r="K56">
        <v>714.25413000000003</v>
      </c>
      <c r="L56">
        <v>653.15250000000003</v>
      </c>
      <c r="M56">
        <v>82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6.4089999999999998</v>
      </c>
      <c r="AG56">
        <v>41.652000000000001</v>
      </c>
      <c r="AH56">
        <v>116.9545</v>
      </c>
      <c r="AI56">
        <v>0</v>
      </c>
      <c r="AJ56">
        <v>0</v>
      </c>
      <c r="AK56">
        <v>51.394500000000001</v>
      </c>
      <c r="AL56">
        <v>62.747999999999998</v>
      </c>
      <c r="AM56">
        <v>10.557359999999999</v>
      </c>
      <c r="AN56">
        <v>0.68867999999999996</v>
      </c>
      <c r="AO56">
        <v>27.93</v>
      </c>
      <c r="AP56">
        <v>5.7645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1.0960000000000001</v>
      </c>
      <c r="AY56">
        <v>0</v>
      </c>
      <c r="AZ56">
        <f t="shared" si="0"/>
        <v>81.33</v>
      </c>
      <c r="BA56">
        <f t="shared" si="1"/>
        <v>3284.3154950000003</v>
      </c>
      <c r="BD56">
        <v>24.08</v>
      </c>
      <c r="BE56">
        <v>7.63</v>
      </c>
      <c r="BF56">
        <v>2.19</v>
      </c>
      <c r="BG56">
        <v>3.99</v>
      </c>
      <c r="BH56">
        <v>5.81</v>
      </c>
      <c r="BI56">
        <v>4.78</v>
      </c>
      <c r="BJ56">
        <v>1.56</v>
      </c>
      <c r="BK56">
        <v>3.13</v>
      </c>
      <c r="BL56">
        <v>3.27</v>
      </c>
      <c r="BM56">
        <v>1.62</v>
      </c>
      <c r="BN56">
        <v>0.51</v>
      </c>
      <c r="BO56">
        <v>15.77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81.33</v>
      </c>
    </row>
    <row r="57" spans="1:75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48.223999999999997</v>
      </c>
      <c r="J57">
        <v>35.072000000000003</v>
      </c>
      <c r="K57">
        <v>714.25413000000003</v>
      </c>
      <c r="L57">
        <v>653.15250000000003</v>
      </c>
      <c r="M57">
        <v>82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6.4089999999999998</v>
      </c>
      <c r="AG57">
        <v>41.652000000000001</v>
      </c>
      <c r="AH57">
        <v>140.34540000000001</v>
      </c>
      <c r="AI57">
        <v>0</v>
      </c>
      <c r="AJ57">
        <v>0</v>
      </c>
      <c r="AK57">
        <v>51.394500000000001</v>
      </c>
      <c r="AL57">
        <v>60.423999999999999</v>
      </c>
      <c r="AM57">
        <v>10.557359999999999</v>
      </c>
      <c r="AN57">
        <v>0.68867999999999996</v>
      </c>
      <c r="AO57">
        <v>27.93</v>
      </c>
      <c r="AP57">
        <v>5.7645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1.0960000000000001</v>
      </c>
      <c r="AY57">
        <v>0</v>
      </c>
      <c r="AZ57">
        <f t="shared" si="0"/>
        <v>81.099999999999994</v>
      </c>
      <c r="BA57">
        <f t="shared" si="1"/>
        <v>3305.1523950000005</v>
      </c>
      <c r="BD57">
        <v>24.08</v>
      </c>
      <c r="BE57">
        <v>7.63</v>
      </c>
      <c r="BF57">
        <v>1.96</v>
      </c>
      <c r="BG57">
        <v>3.99</v>
      </c>
      <c r="BH57">
        <v>5.81</v>
      </c>
      <c r="BI57">
        <v>4.78</v>
      </c>
      <c r="BJ57">
        <v>1.56</v>
      </c>
      <c r="BK57">
        <v>3.13</v>
      </c>
      <c r="BL57">
        <v>3.27</v>
      </c>
      <c r="BM57">
        <v>1.62</v>
      </c>
      <c r="BN57">
        <v>0.51</v>
      </c>
      <c r="BO57">
        <v>15.77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81.099999999999994</v>
      </c>
    </row>
    <row r="58" spans="1:75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48.223999999999997</v>
      </c>
      <c r="J58">
        <v>35.072000000000003</v>
      </c>
      <c r="K58">
        <v>714.25413000000003</v>
      </c>
      <c r="L58">
        <v>653.15250000000003</v>
      </c>
      <c r="M58">
        <v>82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6.4089999999999998</v>
      </c>
      <c r="AG58">
        <v>41.652000000000001</v>
      </c>
      <c r="AH58">
        <v>140.34540000000001</v>
      </c>
      <c r="AI58">
        <v>0</v>
      </c>
      <c r="AJ58">
        <v>0</v>
      </c>
      <c r="AK58">
        <v>51.394500000000001</v>
      </c>
      <c r="AL58">
        <v>60.423999999999999</v>
      </c>
      <c r="AM58">
        <v>10.557359999999999</v>
      </c>
      <c r="AN58">
        <v>0.68867999999999996</v>
      </c>
      <c r="AO58">
        <v>27.93</v>
      </c>
      <c r="AP58">
        <v>5.7645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1.0960000000000001</v>
      </c>
      <c r="AY58">
        <v>0</v>
      </c>
      <c r="AZ58">
        <f t="shared" si="0"/>
        <v>81.099999999999994</v>
      </c>
      <c r="BA58">
        <f t="shared" si="1"/>
        <v>3305.1523950000005</v>
      </c>
      <c r="BD58">
        <v>24.08</v>
      </c>
      <c r="BE58">
        <v>7.63</v>
      </c>
      <c r="BF58">
        <v>1.96</v>
      </c>
      <c r="BG58">
        <v>3.99</v>
      </c>
      <c r="BH58">
        <v>5.81</v>
      </c>
      <c r="BI58">
        <v>4.78</v>
      </c>
      <c r="BJ58">
        <v>1.56</v>
      </c>
      <c r="BK58">
        <v>3.13</v>
      </c>
      <c r="BL58">
        <v>3.27</v>
      </c>
      <c r="BM58">
        <v>1.62</v>
      </c>
      <c r="BN58">
        <v>0.51</v>
      </c>
      <c r="BO58">
        <v>15.77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81.099999999999994</v>
      </c>
    </row>
    <row r="59" spans="1:75">
      <c r="A59" t="s">
        <v>101</v>
      </c>
      <c r="B59">
        <v>0</v>
      </c>
      <c r="C59">
        <v>41.475000000000001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48.223999999999997</v>
      </c>
      <c r="J59">
        <v>35.072000000000003</v>
      </c>
      <c r="K59">
        <v>714.25413000000003</v>
      </c>
      <c r="L59">
        <v>653.15250000000003</v>
      </c>
      <c r="M59">
        <v>82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18.229800000000001</v>
      </c>
      <c r="AE59">
        <v>49.436556000000003</v>
      </c>
      <c r="AF59">
        <v>6.4089999999999998</v>
      </c>
      <c r="AG59">
        <v>41.652000000000001</v>
      </c>
      <c r="AH59">
        <v>140.34540000000001</v>
      </c>
      <c r="AI59">
        <v>0</v>
      </c>
      <c r="AJ59">
        <v>0</v>
      </c>
      <c r="AK59">
        <v>51.394500000000001</v>
      </c>
      <c r="AL59">
        <v>60.423999999999999</v>
      </c>
      <c r="AM59">
        <v>10.557359999999999</v>
      </c>
      <c r="AN59">
        <v>0.68867999999999996</v>
      </c>
      <c r="AO59">
        <v>27.93</v>
      </c>
      <c r="AP59">
        <v>12.681900000000001</v>
      </c>
      <c r="AQ59">
        <v>0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1.0960000000000001</v>
      </c>
      <c r="AY59">
        <v>0</v>
      </c>
      <c r="AZ59">
        <f t="shared" si="0"/>
        <v>81.070000000000007</v>
      </c>
      <c r="BA59">
        <f t="shared" si="1"/>
        <v>3302.9248950000006</v>
      </c>
      <c r="BD59">
        <v>24.08</v>
      </c>
      <c r="BE59">
        <v>7.63</v>
      </c>
      <c r="BF59">
        <v>1.93</v>
      </c>
      <c r="BG59">
        <v>3.99</v>
      </c>
      <c r="BH59">
        <v>5.81</v>
      </c>
      <c r="BI59">
        <v>4.78</v>
      </c>
      <c r="BJ59">
        <v>1.56</v>
      </c>
      <c r="BK59">
        <v>3.13</v>
      </c>
      <c r="BL59">
        <v>3.27</v>
      </c>
      <c r="BM59">
        <v>1.62</v>
      </c>
      <c r="BN59">
        <v>0.51</v>
      </c>
      <c r="BO59">
        <v>15.77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81.070000000000007</v>
      </c>
    </row>
    <row r="60" spans="1:75">
      <c r="A60" t="s">
        <v>102</v>
      </c>
      <c r="B60">
        <v>0</v>
      </c>
      <c r="C60">
        <v>41.475000000000001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48.223999999999997</v>
      </c>
      <c r="J60">
        <v>35.072000000000003</v>
      </c>
      <c r="K60">
        <v>714.25413000000003</v>
      </c>
      <c r="L60">
        <v>653.15250000000003</v>
      </c>
      <c r="M60">
        <v>82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18.229800000000001</v>
      </c>
      <c r="AE60">
        <v>49.436556000000003</v>
      </c>
      <c r="AF60">
        <v>6.4089999999999998</v>
      </c>
      <c r="AG60">
        <v>41.652000000000001</v>
      </c>
      <c r="AH60">
        <v>116.9545</v>
      </c>
      <c r="AI60">
        <v>0</v>
      </c>
      <c r="AJ60">
        <v>0</v>
      </c>
      <c r="AK60">
        <v>51.394500000000001</v>
      </c>
      <c r="AL60">
        <v>60.423999999999999</v>
      </c>
      <c r="AM60">
        <v>10.557359999999999</v>
      </c>
      <c r="AN60">
        <v>0.68867999999999996</v>
      </c>
      <c r="AO60">
        <v>27.93</v>
      </c>
      <c r="AP60">
        <v>12.681900000000001</v>
      </c>
      <c r="AQ60">
        <v>0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1.0960000000000001</v>
      </c>
      <c r="AY60">
        <v>0</v>
      </c>
      <c r="AZ60">
        <f t="shared" si="0"/>
        <v>81.070000000000007</v>
      </c>
      <c r="BA60">
        <f t="shared" si="1"/>
        <v>3279.5339950000002</v>
      </c>
      <c r="BD60">
        <v>24.08</v>
      </c>
      <c r="BE60">
        <v>7.63</v>
      </c>
      <c r="BF60">
        <v>1.93</v>
      </c>
      <c r="BG60">
        <v>3.99</v>
      </c>
      <c r="BH60">
        <v>5.81</v>
      </c>
      <c r="BI60">
        <v>4.78</v>
      </c>
      <c r="BJ60">
        <v>1.56</v>
      </c>
      <c r="BK60">
        <v>3.13</v>
      </c>
      <c r="BL60">
        <v>3.27</v>
      </c>
      <c r="BM60">
        <v>1.62</v>
      </c>
      <c r="BN60">
        <v>0.51</v>
      </c>
      <c r="BO60">
        <v>15.77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81.070000000000007</v>
      </c>
    </row>
    <row r="61" spans="1:75">
      <c r="A61" t="s">
        <v>103</v>
      </c>
      <c r="B61">
        <v>0</v>
      </c>
      <c r="C61">
        <v>41.475000000000001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48.223999999999997</v>
      </c>
      <c r="J61">
        <v>35.072000000000003</v>
      </c>
      <c r="K61">
        <v>714.25413000000003</v>
      </c>
      <c r="L61">
        <v>653.15250000000003</v>
      </c>
      <c r="M61">
        <v>82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18.229800000000001</v>
      </c>
      <c r="AE61">
        <v>49.436556000000003</v>
      </c>
      <c r="AF61">
        <v>6.4089999999999998</v>
      </c>
      <c r="AG61">
        <v>41.652000000000001</v>
      </c>
      <c r="AH61">
        <v>116.9545</v>
      </c>
      <c r="AI61">
        <v>0</v>
      </c>
      <c r="AJ61">
        <v>0</v>
      </c>
      <c r="AK61">
        <v>51.394500000000001</v>
      </c>
      <c r="AL61">
        <v>60.423999999999999</v>
      </c>
      <c r="AM61">
        <v>10.557359999999999</v>
      </c>
      <c r="AN61">
        <v>0.68867999999999996</v>
      </c>
      <c r="AO61">
        <v>27.93</v>
      </c>
      <c r="AP61">
        <v>7.0454999999999997</v>
      </c>
      <c r="AQ61">
        <v>0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1.0960000000000001</v>
      </c>
      <c r="AY61">
        <v>0</v>
      </c>
      <c r="AZ61">
        <f t="shared" si="0"/>
        <v>81.070000000000007</v>
      </c>
      <c r="BA61">
        <f t="shared" si="1"/>
        <v>3273.8975950000004</v>
      </c>
      <c r="BD61">
        <v>24.08</v>
      </c>
      <c r="BE61">
        <v>7.63</v>
      </c>
      <c r="BF61">
        <v>1.93</v>
      </c>
      <c r="BG61">
        <v>3.99</v>
      </c>
      <c r="BH61">
        <v>5.81</v>
      </c>
      <c r="BI61">
        <v>4.78</v>
      </c>
      <c r="BJ61">
        <v>1.56</v>
      </c>
      <c r="BK61">
        <v>3.13</v>
      </c>
      <c r="BL61">
        <v>3.27</v>
      </c>
      <c r="BM61">
        <v>1.62</v>
      </c>
      <c r="BN61">
        <v>0.51</v>
      </c>
      <c r="BO61">
        <v>15.77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81.070000000000007</v>
      </c>
    </row>
    <row r="62" spans="1:75">
      <c r="A62" t="s">
        <v>104</v>
      </c>
      <c r="B62">
        <v>0</v>
      </c>
      <c r="C62">
        <v>41.475000000000001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48.223999999999997</v>
      </c>
      <c r="J62">
        <v>35.072000000000003</v>
      </c>
      <c r="K62">
        <v>714.25413000000003</v>
      </c>
      <c r="L62">
        <v>653.15250000000003</v>
      </c>
      <c r="M62">
        <v>82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9.6778399999999998</v>
      </c>
      <c r="AD62">
        <v>18.229800000000001</v>
      </c>
      <c r="AE62">
        <v>49.436556000000003</v>
      </c>
      <c r="AF62">
        <v>6.4089999999999998</v>
      </c>
      <c r="AG62">
        <v>41.652000000000001</v>
      </c>
      <c r="AH62">
        <v>93.563599999999994</v>
      </c>
      <c r="AI62">
        <v>0</v>
      </c>
      <c r="AJ62">
        <v>0</v>
      </c>
      <c r="AK62">
        <v>51.394500000000001</v>
      </c>
      <c r="AL62">
        <v>60.423999999999999</v>
      </c>
      <c r="AM62">
        <v>10.557359999999999</v>
      </c>
      <c r="AN62">
        <v>0.68867999999999996</v>
      </c>
      <c r="AO62">
        <v>27.93</v>
      </c>
      <c r="AP62">
        <v>7.0454999999999997</v>
      </c>
      <c r="AQ62">
        <v>0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1.0960000000000001</v>
      </c>
      <c r="AY62">
        <v>0</v>
      </c>
      <c r="AZ62">
        <f t="shared" si="0"/>
        <v>80.97</v>
      </c>
      <c r="BA62">
        <f t="shared" si="1"/>
        <v>3240.7288549999998</v>
      </c>
      <c r="BD62">
        <v>24.08</v>
      </c>
      <c r="BE62">
        <v>7.63</v>
      </c>
      <c r="BF62">
        <v>1.93</v>
      </c>
      <c r="BG62">
        <v>3.99</v>
      </c>
      <c r="BH62">
        <v>5.81</v>
      </c>
      <c r="BI62">
        <v>4.78</v>
      </c>
      <c r="BJ62">
        <v>1.56</v>
      </c>
      <c r="BK62">
        <v>3.08</v>
      </c>
      <c r="BL62">
        <v>3.22</v>
      </c>
      <c r="BM62">
        <v>1.62</v>
      </c>
      <c r="BN62">
        <v>0.51</v>
      </c>
      <c r="BO62">
        <v>15.77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80.97</v>
      </c>
    </row>
    <row r="63" spans="1:75">
      <c r="A63" t="s">
        <v>105</v>
      </c>
      <c r="B63">
        <v>0</v>
      </c>
      <c r="C63">
        <v>41.475000000000001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48.223999999999997</v>
      </c>
      <c r="J63">
        <v>35.072000000000003</v>
      </c>
      <c r="K63">
        <v>714.25413000000003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26.34008</v>
      </c>
      <c r="AC63">
        <v>9.6778399999999998</v>
      </c>
      <c r="AD63">
        <v>18.229800000000001</v>
      </c>
      <c r="AE63">
        <v>49.436556000000003</v>
      </c>
      <c r="AF63">
        <v>6.4089999999999998</v>
      </c>
      <c r="AG63">
        <v>41.652000000000001</v>
      </c>
      <c r="AH63">
        <v>70.172700000000006</v>
      </c>
      <c r="AI63">
        <v>0</v>
      </c>
      <c r="AJ63">
        <v>0</v>
      </c>
      <c r="AK63">
        <v>51.394500000000001</v>
      </c>
      <c r="AL63">
        <v>60.423999999999999</v>
      </c>
      <c r="AM63">
        <v>10.557359999999999</v>
      </c>
      <c r="AN63">
        <v>0.68867999999999996</v>
      </c>
      <c r="AO63">
        <v>27.93</v>
      </c>
      <c r="AP63">
        <v>7.0454999999999997</v>
      </c>
      <c r="AQ63">
        <v>0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1.0960000000000001</v>
      </c>
      <c r="AY63">
        <v>0</v>
      </c>
      <c r="AZ63">
        <f t="shared" si="0"/>
        <v>80.910000000000011</v>
      </c>
      <c r="BA63">
        <f t="shared" si="1"/>
        <v>3181.277955</v>
      </c>
      <c r="BD63">
        <v>24.08</v>
      </c>
      <c r="BE63">
        <v>7.63</v>
      </c>
      <c r="BF63">
        <v>1.93</v>
      </c>
      <c r="BG63">
        <v>3.99</v>
      </c>
      <c r="BH63">
        <v>5.81</v>
      </c>
      <c r="BI63">
        <v>4.78</v>
      </c>
      <c r="BJ63">
        <v>1.56</v>
      </c>
      <c r="BK63">
        <v>3.08</v>
      </c>
      <c r="BL63">
        <v>3.22</v>
      </c>
      <c r="BM63">
        <v>1.62</v>
      </c>
      <c r="BN63">
        <v>0.51</v>
      </c>
      <c r="BO63">
        <v>15.77</v>
      </c>
      <c r="BP63">
        <v>0</v>
      </c>
      <c r="BQ63">
        <v>4.38</v>
      </c>
      <c r="BR63">
        <v>2.15</v>
      </c>
      <c r="BS63">
        <v>0.4</v>
      </c>
      <c r="BT63">
        <v>0</v>
      </c>
      <c r="BU63">
        <v>0</v>
      </c>
      <c r="BV63">
        <v>0</v>
      </c>
      <c r="BW63">
        <f t="shared" si="2"/>
        <v>80.910000000000011</v>
      </c>
    </row>
    <row r="64" spans="1:75">
      <c r="A64" t="s">
        <v>106</v>
      </c>
      <c r="B64">
        <v>0</v>
      </c>
      <c r="C64">
        <v>41.475000000000001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48.223999999999997</v>
      </c>
      <c r="J64">
        <v>35.072000000000003</v>
      </c>
      <c r="K64">
        <v>713.25033800000006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26.34008</v>
      </c>
      <c r="AC64">
        <v>9.6778399999999998</v>
      </c>
      <c r="AD64">
        <v>18.229800000000001</v>
      </c>
      <c r="AE64">
        <v>49.436556000000003</v>
      </c>
      <c r="AF64">
        <v>6.4089999999999998</v>
      </c>
      <c r="AG64">
        <v>41.652000000000001</v>
      </c>
      <c r="AH64">
        <v>46.781799999999997</v>
      </c>
      <c r="AI64">
        <v>0</v>
      </c>
      <c r="AJ64">
        <v>0</v>
      </c>
      <c r="AK64">
        <v>51.394500000000001</v>
      </c>
      <c r="AL64">
        <v>60.423999999999999</v>
      </c>
      <c r="AM64">
        <v>10.557359999999999</v>
      </c>
      <c r="AN64">
        <v>0.68867999999999996</v>
      </c>
      <c r="AO64">
        <v>27.93</v>
      </c>
      <c r="AP64">
        <v>7.0454999999999997</v>
      </c>
      <c r="AQ64">
        <v>0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1.0960000000000001</v>
      </c>
      <c r="AY64">
        <v>0</v>
      </c>
      <c r="AZ64">
        <f t="shared" si="0"/>
        <v>80.910000000000011</v>
      </c>
      <c r="BA64">
        <f t="shared" si="1"/>
        <v>3156.8832630000002</v>
      </c>
      <c r="BD64">
        <v>24.08</v>
      </c>
      <c r="BE64">
        <v>7.63</v>
      </c>
      <c r="BF64">
        <v>1.93</v>
      </c>
      <c r="BG64">
        <v>3.99</v>
      </c>
      <c r="BH64">
        <v>5.81</v>
      </c>
      <c r="BI64">
        <v>4.78</v>
      </c>
      <c r="BJ64">
        <v>1.56</v>
      </c>
      <c r="BK64">
        <v>3.08</v>
      </c>
      <c r="BL64">
        <v>3.22</v>
      </c>
      <c r="BM64">
        <v>1.62</v>
      </c>
      <c r="BN64">
        <v>0.51</v>
      </c>
      <c r="BO64">
        <v>15.77</v>
      </c>
      <c r="BP64">
        <v>0</v>
      </c>
      <c r="BQ64">
        <v>4.38</v>
      </c>
      <c r="BR64">
        <v>2.15</v>
      </c>
      <c r="BS64">
        <v>0.4</v>
      </c>
      <c r="BT64">
        <v>0</v>
      </c>
      <c r="BU64">
        <v>0</v>
      </c>
      <c r="BV64">
        <v>0</v>
      </c>
      <c r="BW64">
        <f t="shared" si="2"/>
        <v>80.910000000000011</v>
      </c>
    </row>
    <row r="65" spans="1:75">
      <c r="A65" t="s">
        <v>107</v>
      </c>
      <c r="B65">
        <v>0</v>
      </c>
      <c r="C65">
        <v>41.475000000000001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48.223999999999997</v>
      </c>
      <c r="J65">
        <v>35.072000000000003</v>
      </c>
      <c r="K65">
        <v>686.77995799999997</v>
      </c>
      <c r="L65">
        <v>653.15250000000003</v>
      </c>
      <c r="M65">
        <v>46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0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6.4089999999999998</v>
      </c>
      <c r="AG65">
        <v>41.652000000000001</v>
      </c>
      <c r="AH65">
        <v>46.781799999999997</v>
      </c>
      <c r="AI65">
        <v>0</v>
      </c>
      <c r="AJ65">
        <v>0</v>
      </c>
      <c r="AK65">
        <v>51.394500000000001</v>
      </c>
      <c r="AL65">
        <v>60.423999999999999</v>
      </c>
      <c r="AM65">
        <v>10.557359999999999</v>
      </c>
      <c r="AN65">
        <v>0.68867999999999996</v>
      </c>
      <c r="AO65">
        <v>27.93</v>
      </c>
      <c r="AP65">
        <v>12.681900000000001</v>
      </c>
      <c r="AQ65">
        <v>0</v>
      </c>
      <c r="AR65">
        <v>31.897383000000001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1.0960000000000001</v>
      </c>
      <c r="AY65">
        <v>0</v>
      </c>
      <c r="AZ65">
        <f t="shared" si="0"/>
        <v>80.910000000000011</v>
      </c>
      <c r="BA65">
        <f t="shared" si="1"/>
        <v>3129.4330429999995</v>
      </c>
      <c r="BD65">
        <v>24.08</v>
      </c>
      <c r="BE65">
        <v>7.63</v>
      </c>
      <c r="BF65">
        <v>1.93</v>
      </c>
      <c r="BG65">
        <v>3.99</v>
      </c>
      <c r="BH65">
        <v>5.81</v>
      </c>
      <c r="BI65">
        <v>4.78</v>
      </c>
      <c r="BJ65">
        <v>1.56</v>
      </c>
      <c r="BK65">
        <v>3.08</v>
      </c>
      <c r="BL65">
        <v>3.22</v>
      </c>
      <c r="BM65">
        <v>1.62</v>
      </c>
      <c r="BN65">
        <v>0.51</v>
      </c>
      <c r="BO65">
        <v>15.77</v>
      </c>
      <c r="BP65">
        <v>0</v>
      </c>
      <c r="BQ65">
        <v>4.38</v>
      </c>
      <c r="BR65">
        <v>2.15</v>
      </c>
      <c r="BS65">
        <v>0.4</v>
      </c>
      <c r="BT65">
        <v>0</v>
      </c>
      <c r="BU65">
        <v>0</v>
      </c>
      <c r="BV65">
        <v>0</v>
      </c>
      <c r="BW65">
        <f t="shared" si="2"/>
        <v>80.910000000000011</v>
      </c>
    </row>
    <row r="66" spans="1:75">
      <c r="A66" t="s">
        <v>108</v>
      </c>
      <c r="B66">
        <v>0</v>
      </c>
      <c r="C66">
        <v>41.475000000000001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48.223999999999997</v>
      </c>
      <c r="J66">
        <v>35.072000000000003</v>
      </c>
      <c r="K66">
        <v>686.77995799999997</v>
      </c>
      <c r="L66">
        <v>653.15250000000003</v>
      </c>
      <c r="M66">
        <v>46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0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6.4089999999999998</v>
      </c>
      <c r="AG66">
        <v>41.652000000000001</v>
      </c>
      <c r="AH66">
        <v>23.390899999999998</v>
      </c>
      <c r="AI66">
        <v>0</v>
      </c>
      <c r="AJ66">
        <v>0</v>
      </c>
      <c r="AK66">
        <v>51.394500000000001</v>
      </c>
      <c r="AL66">
        <v>60.423999999999999</v>
      </c>
      <c r="AM66">
        <v>10.557359999999999</v>
      </c>
      <c r="AN66">
        <v>0.68867999999999996</v>
      </c>
      <c r="AO66">
        <v>27.93</v>
      </c>
      <c r="AP66">
        <v>12.681900000000001</v>
      </c>
      <c r="AQ66">
        <v>0</v>
      </c>
      <c r="AR66">
        <v>31.897383000000001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1.0960000000000001</v>
      </c>
      <c r="AY66">
        <v>0</v>
      </c>
      <c r="AZ66">
        <f t="shared" si="0"/>
        <v>80.910000000000011</v>
      </c>
      <c r="BA66">
        <f t="shared" si="1"/>
        <v>3106.0421429999992</v>
      </c>
      <c r="BD66">
        <v>24.08</v>
      </c>
      <c r="BE66">
        <v>7.63</v>
      </c>
      <c r="BF66">
        <v>1.93</v>
      </c>
      <c r="BG66">
        <v>3.99</v>
      </c>
      <c r="BH66">
        <v>5.81</v>
      </c>
      <c r="BI66">
        <v>4.78</v>
      </c>
      <c r="BJ66">
        <v>1.56</v>
      </c>
      <c r="BK66">
        <v>3.08</v>
      </c>
      <c r="BL66">
        <v>3.22</v>
      </c>
      <c r="BM66">
        <v>1.62</v>
      </c>
      <c r="BN66">
        <v>0.51</v>
      </c>
      <c r="BO66">
        <v>15.77</v>
      </c>
      <c r="BP66">
        <v>0</v>
      </c>
      <c r="BQ66">
        <v>4.38</v>
      </c>
      <c r="BR66">
        <v>2.15</v>
      </c>
      <c r="BS66">
        <v>0.4</v>
      </c>
      <c r="BT66">
        <v>0</v>
      </c>
      <c r="BU66">
        <v>0</v>
      </c>
      <c r="BV66">
        <v>0</v>
      </c>
      <c r="BW66">
        <f t="shared" si="2"/>
        <v>80.910000000000011</v>
      </c>
    </row>
    <row r="67" spans="1:75">
      <c r="A67" t="s">
        <v>109</v>
      </c>
      <c r="B67">
        <v>0</v>
      </c>
      <c r="C67">
        <v>41.475000000000001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48.223999999999997</v>
      </c>
      <c r="J67">
        <v>35.072000000000003</v>
      </c>
      <c r="K67">
        <v>686.77995799999997</v>
      </c>
      <c r="L67">
        <v>653.15250000000003</v>
      </c>
      <c r="M67">
        <v>46</v>
      </c>
      <c r="N67">
        <v>118.125</v>
      </c>
      <c r="O67">
        <v>123.66562500000001</v>
      </c>
      <c r="P67">
        <v>138.75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13.983000000000001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6.4089999999999998</v>
      </c>
      <c r="AG67">
        <v>41.652000000000001</v>
      </c>
      <c r="AH67">
        <v>23.390899999999998</v>
      </c>
      <c r="AI67">
        <v>0</v>
      </c>
      <c r="AJ67">
        <v>0</v>
      </c>
      <c r="AK67">
        <v>51.394500000000001</v>
      </c>
      <c r="AL67">
        <v>60.423999999999999</v>
      </c>
      <c r="AM67">
        <v>15.836040000000001</v>
      </c>
      <c r="AN67">
        <v>0.68867999999999996</v>
      </c>
      <c r="AO67">
        <v>27.93</v>
      </c>
      <c r="AP67">
        <v>7.6859999999999999</v>
      </c>
      <c r="AQ67">
        <v>0</v>
      </c>
      <c r="AR67">
        <v>31.897383000000001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1.0960000000000001</v>
      </c>
      <c r="AY67">
        <v>0</v>
      </c>
      <c r="AZ67">
        <f t="shared" si="0"/>
        <v>80.910000000000011</v>
      </c>
      <c r="BA67">
        <f t="shared" si="1"/>
        <v>3119.7454229999998</v>
      </c>
      <c r="BD67">
        <v>24.08</v>
      </c>
      <c r="BE67">
        <v>7.63</v>
      </c>
      <c r="BF67">
        <v>1.93</v>
      </c>
      <c r="BG67">
        <v>3.99</v>
      </c>
      <c r="BH67">
        <v>5.81</v>
      </c>
      <c r="BI67">
        <v>4.78</v>
      </c>
      <c r="BJ67">
        <v>1.56</v>
      </c>
      <c r="BK67">
        <v>3.08</v>
      </c>
      <c r="BL67">
        <v>3.22</v>
      </c>
      <c r="BM67">
        <v>1.62</v>
      </c>
      <c r="BN67">
        <v>0.51</v>
      </c>
      <c r="BO67">
        <v>15.77</v>
      </c>
      <c r="BP67">
        <v>0</v>
      </c>
      <c r="BQ67">
        <v>4.38</v>
      </c>
      <c r="BR67">
        <v>2.15</v>
      </c>
      <c r="BS67">
        <v>0.4</v>
      </c>
      <c r="BT67">
        <v>0</v>
      </c>
      <c r="BU67">
        <v>0</v>
      </c>
      <c r="BV67">
        <v>0</v>
      </c>
      <c r="BW67">
        <f t="shared" si="2"/>
        <v>80.910000000000011</v>
      </c>
    </row>
    <row r="68" spans="1:75">
      <c r="A68" t="s">
        <v>110</v>
      </c>
      <c r="B68">
        <v>0</v>
      </c>
      <c r="C68">
        <v>41.475000000000001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48.223999999999997</v>
      </c>
      <c r="J68">
        <v>35.072000000000003</v>
      </c>
      <c r="K68">
        <v>686.77995799999997</v>
      </c>
      <c r="L68">
        <v>653.15250000000003</v>
      </c>
      <c r="M68">
        <v>46</v>
      </c>
      <c r="N68">
        <v>118.125</v>
      </c>
      <c r="O68">
        <v>123.66562500000001</v>
      </c>
      <c r="P68">
        <v>138.75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13.983000000000001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6.4089999999999998</v>
      </c>
      <c r="AG68">
        <v>41.652000000000001</v>
      </c>
      <c r="AH68">
        <v>23.390899999999998</v>
      </c>
      <c r="AI68">
        <v>0</v>
      </c>
      <c r="AJ68">
        <v>0</v>
      </c>
      <c r="AK68">
        <v>51.394500000000001</v>
      </c>
      <c r="AL68">
        <v>60.423999999999999</v>
      </c>
      <c r="AM68">
        <v>15.836040000000001</v>
      </c>
      <c r="AN68">
        <v>0.68867999999999996</v>
      </c>
      <c r="AO68">
        <v>27.93</v>
      </c>
      <c r="AP68">
        <v>7.6859999999999999</v>
      </c>
      <c r="AQ68">
        <v>0</v>
      </c>
      <c r="AR68">
        <v>31.897383000000001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1.0960000000000001</v>
      </c>
      <c r="AY68">
        <v>0</v>
      </c>
      <c r="AZ68">
        <f t="shared" ref="AZ68:AZ98" si="3">BW68</f>
        <v>80.910000000000011</v>
      </c>
      <c r="BA68">
        <f t="shared" ref="BA68:BA98" si="4">SUM(B68:AZ68)</f>
        <v>3119.7454229999998</v>
      </c>
      <c r="BD68">
        <v>24.08</v>
      </c>
      <c r="BE68">
        <v>7.63</v>
      </c>
      <c r="BF68">
        <v>1.93</v>
      </c>
      <c r="BG68">
        <v>3.99</v>
      </c>
      <c r="BH68">
        <v>5.81</v>
      </c>
      <c r="BI68">
        <v>4.78</v>
      </c>
      <c r="BJ68">
        <v>1.56</v>
      </c>
      <c r="BK68">
        <v>3.08</v>
      </c>
      <c r="BL68">
        <v>3.22</v>
      </c>
      <c r="BM68">
        <v>1.62</v>
      </c>
      <c r="BN68">
        <v>0.51</v>
      </c>
      <c r="BO68">
        <v>15.77</v>
      </c>
      <c r="BP68">
        <v>0</v>
      </c>
      <c r="BQ68">
        <v>4.38</v>
      </c>
      <c r="BR68">
        <v>2.15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80.910000000000011</v>
      </c>
    </row>
    <row r="69" spans="1:75">
      <c r="A69" t="s">
        <v>111</v>
      </c>
      <c r="B69">
        <v>0</v>
      </c>
      <c r="C69">
        <v>41.475000000000001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48.223999999999997</v>
      </c>
      <c r="J69">
        <v>35.072000000000003</v>
      </c>
      <c r="K69">
        <v>686.77995799999997</v>
      </c>
      <c r="L69">
        <v>653.15250000000003</v>
      </c>
      <c r="M69">
        <v>46</v>
      </c>
      <c r="N69">
        <v>118.125</v>
      </c>
      <c r="O69">
        <v>123.66562500000001</v>
      </c>
      <c r="P69">
        <v>138.75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6.4089999999999998</v>
      </c>
      <c r="AG69">
        <v>41.652000000000001</v>
      </c>
      <c r="AH69">
        <v>23.390899999999998</v>
      </c>
      <c r="AI69">
        <v>0</v>
      </c>
      <c r="AJ69">
        <v>0</v>
      </c>
      <c r="AK69">
        <v>51.394500000000001</v>
      </c>
      <c r="AL69">
        <v>60.423999999999999</v>
      </c>
      <c r="AM69">
        <v>15.836040000000001</v>
      </c>
      <c r="AN69">
        <v>0.68867999999999996</v>
      </c>
      <c r="AO69">
        <v>27.93</v>
      </c>
      <c r="AP69">
        <v>7.6859999999999999</v>
      </c>
      <c r="AQ69">
        <v>0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1.0960000000000001</v>
      </c>
      <c r="AY69">
        <v>0</v>
      </c>
      <c r="AZ69">
        <f t="shared" si="3"/>
        <v>80.929999999999993</v>
      </c>
      <c r="BA69">
        <f t="shared" si="4"/>
        <v>3113.2116230000001</v>
      </c>
      <c r="BD69">
        <v>24.08</v>
      </c>
      <c r="BE69">
        <v>7.63</v>
      </c>
      <c r="BF69">
        <v>2.1</v>
      </c>
      <c r="BG69">
        <v>3.99</v>
      </c>
      <c r="BH69">
        <v>5.66</v>
      </c>
      <c r="BI69">
        <v>4.78</v>
      </c>
      <c r="BJ69">
        <v>1.56</v>
      </c>
      <c r="BK69">
        <v>3.08</v>
      </c>
      <c r="BL69">
        <v>3.22</v>
      </c>
      <c r="BM69">
        <v>1.62</v>
      </c>
      <c r="BN69">
        <v>0.51</v>
      </c>
      <c r="BO69">
        <v>15.77</v>
      </c>
      <c r="BP69">
        <v>0</v>
      </c>
      <c r="BQ69">
        <v>4.38</v>
      </c>
      <c r="BR69">
        <v>2.15</v>
      </c>
      <c r="BS69">
        <v>0.4</v>
      </c>
      <c r="BT69">
        <v>0</v>
      </c>
      <c r="BU69">
        <v>0</v>
      </c>
      <c r="BV69">
        <v>0</v>
      </c>
      <c r="BW69">
        <f t="shared" si="5"/>
        <v>80.929999999999993</v>
      </c>
    </row>
    <row r="70" spans="1:75">
      <c r="A70" t="s">
        <v>112</v>
      </c>
      <c r="B70">
        <v>0</v>
      </c>
      <c r="C70">
        <v>41.475000000000001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48.223999999999997</v>
      </c>
      <c r="J70">
        <v>35.072000000000003</v>
      </c>
      <c r="K70">
        <v>686.77995799999997</v>
      </c>
      <c r="L70">
        <v>653.15250000000003</v>
      </c>
      <c r="M70">
        <v>46</v>
      </c>
      <c r="N70">
        <v>118.125</v>
      </c>
      <c r="O70">
        <v>123.66562500000001</v>
      </c>
      <c r="P70">
        <v>138.75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6.4089999999999998</v>
      </c>
      <c r="AG70">
        <v>41.652000000000001</v>
      </c>
      <c r="AH70">
        <v>23.390899999999998</v>
      </c>
      <c r="AI70">
        <v>0</v>
      </c>
      <c r="AJ70">
        <v>0</v>
      </c>
      <c r="AK70">
        <v>51.394500000000001</v>
      </c>
      <c r="AL70">
        <v>60.423999999999999</v>
      </c>
      <c r="AM70">
        <v>15.836040000000001</v>
      </c>
      <c r="AN70">
        <v>0.68867999999999996</v>
      </c>
      <c r="AO70">
        <v>27.93</v>
      </c>
      <c r="AP70">
        <v>7.6859999999999999</v>
      </c>
      <c r="AQ70">
        <v>0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1.0960000000000001</v>
      </c>
      <c r="AY70">
        <v>0</v>
      </c>
      <c r="AZ70">
        <f t="shared" si="3"/>
        <v>80.929999999999993</v>
      </c>
      <c r="BA70">
        <f t="shared" si="4"/>
        <v>3113.2116230000001</v>
      </c>
      <c r="BD70">
        <v>24.08</v>
      </c>
      <c r="BE70">
        <v>7.63</v>
      </c>
      <c r="BF70">
        <v>2.1</v>
      </c>
      <c r="BG70">
        <v>3.99</v>
      </c>
      <c r="BH70">
        <v>5.66</v>
      </c>
      <c r="BI70">
        <v>4.78</v>
      </c>
      <c r="BJ70">
        <v>1.56</v>
      </c>
      <c r="BK70">
        <v>3.08</v>
      </c>
      <c r="BL70">
        <v>3.22</v>
      </c>
      <c r="BM70">
        <v>1.62</v>
      </c>
      <c r="BN70">
        <v>0.51</v>
      </c>
      <c r="BO70">
        <v>15.77</v>
      </c>
      <c r="BP70">
        <v>0</v>
      </c>
      <c r="BQ70">
        <v>4.38</v>
      </c>
      <c r="BR70">
        <v>2.15</v>
      </c>
      <c r="BS70">
        <v>0.4</v>
      </c>
      <c r="BT70">
        <v>0</v>
      </c>
      <c r="BU70">
        <v>0</v>
      </c>
      <c r="BV70">
        <v>0</v>
      </c>
      <c r="BW70">
        <f t="shared" si="5"/>
        <v>80.929999999999993</v>
      </c>
    </row>
    <row r="71" spans="1:75">
      <c r="A71" t="s">
        <v>113</v>
      </c>
      <c r="B71">
        <v>0</v>
      </c>
      <c r="C71">
        <v>41.475000000000001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59.183999999999997</v>
      </c>
      <c r="J71">
        <v>14.247999999999999</v>
      </c>
      <c r="K71">
        <v>686.77995799999997</v>
      </c>
      <c r="L71">
        <v>653.15250000000003</v>
      </c>
      <c r="M71">
        <v>46</v>
      </c>
      <c r="N71">
        <v>118.125</v>
      </c>
      <c r="O71">
        <v>123.66562500000001</v>
      </c>
      <c r="P71">
        <v>138.75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27.168099999999999</v>
      </c>
      <c r="AB71">
        <v>13.17004</v>
      </c>
      <c r="AC71">
        <v>9.6778399999999998</v>
      </c>
      <c r="AD71">
        <v>18.229800000000001</v>
      </c>
      <c r="AE71">
        <v>49.436556000000003</v>
      </c>
      <c r="AF71">
        <v>6.4089999999999998</v>
      </c>
      <c r="AG71">
        <v>41.652000000000001</v>
      </c>
      <c r="AH71">
        <v>46.781799999999997</v>
      </c>
      <c r="AI71">
        <v>0</v>
      </c>
      <c r="AJ71">
        <v>0</v>
      </c>
      <c r="AK71">
        <v>51.394500000000001</v>
      </c>
      <c r="AL71">
        <v>60.423999999999999</v>
      </c>
      <c r="AM71">
        <v>15.836040000000001</v>
      </c>
      <c r="AN71">
        <v>0.68867999999999996</v>
      </c>
      <c r="AO71">
        <v>27.93</v>
      </c>
      <c r="AP71">
        <v>7.6859999999999999</v>
      </c>
      <c r="AQ71">
        <v>0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10.96</v>
      </c>
      <c r="AY71">
        <v>0</v>
      </c>
      <c r="AZ71">
        <f t="shared" si="3"/>
        <v>81.100000000000009</v>
      </c>
      <c r="BA71">
        <f t="shared" si="4"/>
        <v>3149.9576230000007</v>
      </c>
      <c r="BD71">
        <v>24.08</v>
      </c>
      <c r="BE71">
        <v>7.63</v>
      </c>
      <c r="BF71">
        <v>1.93</v>
      </c>
      <c r="BG71">
        <v>3.99</v>
      </c>
      <c r="BH71">
        <v>5.81</v>
      </c>
      <c r="BI71">
        <v>4.78</v>
      </c>
      <c r="BJ71">
        <v>1.56</v>
      </c>
      <c r="BK71">
        <v>3.27</v>
      </c>
      <c r="BL71">
        <v>3.22</v>
      </c>
      <c r="BM71">
        <v>1.62</v>
      </c>
      <c r="BN71">
        <v>0.51</v>
      </c>
      <c r="BO71">
        <v>15.77</v>
      </c>
      <c r="BP71">
        <v>0</v>
      </c>
      <c r="BQ71">
        <v>4.38</v>
      </c>
      <c r="BR71">
        <v>2.15</v>
      </c>
      <c r="BS71">
        <v>0.4</v>
      </c>
      <c r="BT71">
        <v>0</v>
      </c>
      <c r="BU71">
        <v>0</v>
      </c>
      <c r="BV71">
        <v>0</v>
      </c>
      <c r="BW71">
        <f t="shared" si="5"/>
        <v>81.100000000000009</v>
      </c>
    </row>
    <row r="72" spans="1:75">
      <c r="A72" t="s">
        <v>114</v>
      </c>
      <c r="B72">
        <v>0</v>
      </c>
      <c r="C72">
        <v>41.475000000000001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59.183999999999997</v>
      </c>
      <c r="J72">
        <v>14.247999999999999</v>
      </c>
      <c r="K72">
        <v>686.77995799999997</v>
      </c>
      <c r="L72">
        <v>653.15250000000003</v>
      </c>
      <c r="M72">
        <v>46</v>
      </c>
      <c r="N72">
        <v>118.125</v>
      </c>
      <c r="O72">
        <v>123.66562500000001</v>
      </c>
      <c r="P72">
        <v>138.75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18.229800000000001</v>
      </c>
      <c r="AE72">
        <v>49.436556000000003</v>
      </c>
      <c r="AF72">
        <v>6.4089999999999998</v>
      </c>
      <c r="AG72">
        <v>41.652000000000001</v>
      </c>
      <c r="AH72">
        <v>70.172700000000006</v>
      </c>
      <c r="AI72">
        <v>0</v>
      </c>
      <c r="AJ72">
        <v>0</v>
      </c>
      <c r="AK72">
        <v>51.394500000000001</v>
      </c>
      <c r="AL72">
        <v>60.423999999999999</v>
      </c>
      <c r="AM72">
        <v>15.836040000000001</v>
      </c>
      <c r="AN72">
        <v>0.68867999999999996</v>
      </c>
      <c r="AO72">
        <v>27.93</v>
      </c>
      <c r="AP72">
        <v>7.6859999999999999</v>
      </c>
      <c r="AQ72">
        <v>0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10.96</v>
      </c>
      <c r="AY72">
        <v>0</v>
      </c>
      <c r="AZ72">
        <f t="shared" si="3"/>
        <v>81.100000000000009</v>
      </c>
      <c r="BA72">
        <f t="shared" si="4"/>
        <v>3174.2254230000008</v>
      </c>
      <c r="BD72">
        <v>24.08</v>
      </c>
      <c r="BE72">
        <v>7.63</v>
      </c>
      <c r="BF72">
        <v>1.93</v>
      </c>
      <c r="BG72">
        <v>3.99</v>
      </c>
      <c r="BH72">
        <v>5.81</v>
      </c>
      <c r="BI72">
        <v>4.78</v>
      </c>
      <c r="BJ72">
        <v>1.56</v>
      </c>
      <c r="BK72">
        <v>3.27</v>
      </c>
      <c r="BL72">
        <v>3.22</v>
      </c>
      <c r="BM72">
        <v>1.62</v>
      </c>
      <c r="BN72">
        <v>0.51</v>
      </c>
      <c r="BO72">
        <v>15.77</v>
      </c>
      <c r="BP72">
        <v>0</v>
      </c>
      <c r="BQ72">
        <v>4.38</v>
      </c>
      <c r="BR72">
        <v>2.15</v>
      </c>
      <c r="BS72">
        <v>0.4</v>
      </c>
      <c r="BT72">
        <v>0</v>
      </c>
      <c r="BU72">
        <v>0</v>
      </c>
      <c r="BV72">
        <v>0</v>
      </c>
      <c r="BW72">
        <f t="shared" si="5"/>
        <v>81.100000000000009</v>
      </c>
    </row>
    <row r="73" spans="1:75">
      <c r="A73" t="s">
        <v>115</v>
      </c>
      <c r="B73">
        <v>0</v>
      </c>
      <c r="C73">
        <v>41.475000000000001</v>
      </c>
      <c r="D73">
        <v>0</v>
      </c>
      <c r="E73">
        <v>0</v>
      </c>
      <c r="F73">
        <v>68.960999999999999</v>
      </c>
      <c r="G73">
        <v>1.0860000000000001</v>
      </c>
      <c r="H73">
        <v>0</v>
      </c>
      <c r="I73">
        <v>62.472000000000001</v>
      </c>
      <c r="J73">
        <v>10.96</v>
      </c>
      <c r="K73">
        <v>686.77995799999997</v>
      </c>
      <c r="L73">
        <v>653.15250000000003</v>
      </c>
      <c r="M73">
        <v>44.5</v>
      </c>
      <c r="N73">
        <v>118.125</v>
      </c>
      <c r="O73">
        <v>123.66562500000001</v>
      </c>
      <c r="P73">
        <v>138.75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13.17004</v>
      </c>
      <c r="AC73">
        <v>19.35568</v>
      </c>
      <c r="AD73">
        <v>18.229800000000001</v>
      </c>
      <c r="AE73">
        <v>49.436556000000003</v>
      </c>
      <c r="AF73">
        <v>6.4089999999999998</v>
      </c>
      <c r="AG73">
        <v>41.652000000000001</v>
      </c>
      <c r="AH73">
        <v>70.172700000000006</v>
      </c>
      <c r="AI73">
        <v>0</v>
      </c>
      <c r="AJ73">
        <v>0</v>
      </c>
      <c r="AK73">
        <v>51.394500000000001</v>
      </c>
      <c r="AL73">
        <v>60.423999999999999</v>
      </c>
      <c r="AM73">
        <v>15.836040000000001</v>
      </c>
      <c r="AN73">
        <v>0.68867999999999996</v>
      </c>
      <c r="AO73">
        <v>27.93</v>
      </c>
      <c r="AP73">
        <v>7.6859999999999999</v>
      </c>
      <c r="AQ73">
        <v>0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10.96</v>
      </c>
      <c r="AY73">
        <v>0</v>
      </c>
      <c r="AZ73">
        <f t="shared" si="3"/>
        <v>80.960000000000008</v>
      </c>
      <c r="BA73">
        <f t="shared" si="4"/>
        <v>3183.349263000001</v>
      </c>
      <c r="BD73">
        <v>24.08</v>
      </c>
      <c r="BE73">
        <v>7.63</v>
      </c>
      <c r="BF73">
        <v>1.79</v>
      </c>
      <c r="BG73">
        <v>3.99</v>
      </c>
      <c r="BH73">
        <v>5.81</v>
      </c>
      <c r="BI73">
        <v>4.78</v>
      </c>
      <c r="BJ73">
        <v>1.56</v>
      </c>
      <c r="BK73">
        <v>3.27</v>
      </c>
      <c r="BL73">
        <v>3.22</v>
      </c>
      <c r="BM73">
        <v>1.62</v>
      </c>
      <c r="BN73">
        <v>0.51</v>
      </c>
      <c r="BO73">
        <v>15.77</v>
      </c>
      <c r="BP73">
        <v>0</v>
      </c>
      <c r="BQ73">
        <v>4.38</v>
      </c>
      <c r="BR73">
        <v>2.15</v>
      </c>
      <c r="BS73">
        <v>0.4</v>
      </c>
      <c r="BT73">
        <v>0</v>
      </c>
      <c r="BU73">
        <v>0</v>
      </c>
      <c r="BV73">
        <v>0</v>
      </c>
      <c r="BW73">
        <f t="shared" si="5"/>
        <v>80.960000000000008</v>
      </c>
    </row>
    <row r="74" spans="1:75">
      <c r="A74" t="s">
        <v>116</v>
      </c>
      <c r="B74">
        <v>0</v>
      </c>
      <c r="C74">
        <v>41.475000000000001</v>
      </c>
      <c r="D74">
        <v>0</v>
      </c>
      <c r="E74">
        <v>0</v>
      </c>
      <c r="F74">
        <v>68.960999999999999</v>
      </c>
      <c r="G74">
        <v>1.0860000000000001</v>
      </c>
      <c r="H74">
        <v>0</v>
      </c>
      <c r="I74">
        <v>62.472000000000001</v>
      </c>
      <c r="J74">
        <v>10.96</v>
      </c>
      <c r="K74">
        <v>686.77995799999997</v>
      </c>
      <c r="L74">
        <v>653.15250000000003</v>
      </c>
      <c r="M74">
        <v>44.5</v>
      </c>
      <c r="N74">
        <v>118.125</v>
      </c>
      <c r="O74">
        <v>123.66562500000001</v>
      </c>
      <c r="P74">
        <v>138.75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13.17004</v>
      </c>
      <c r="AC74">
        <v>19.35568</v>
      </c>
      <c r="AD74">
        <v>18.229800000000001</v>
      </c>
      <c r="AE74">
        <v>49.436556000000003</v>
      </c>
      <c r="AF74">
        <v>6.4089999999999998</v>
      </c>
      <c r="AG74">
        <v>41.652000000000001</v>
      </c>
      <c r="AH74">
        <v>70.172700000000006</v>
      </c>
      <c r="AI74">
        <v>0</v>
      </c>
      <c r="AJ74">
        <v>0</v>
      </c>
      <c r="AK74">
        <v>51.394500000000001</v>
      </c>
      <c r="AL74">
        <v>60.423999999999999</v>
      </c>
      <c r="AM74">
        <v>15.836040000000001</v>
      </c>
      <c r="AN74">
        <v>0.68867999999999996</v>
      </c>
      <c r="AO74">
        <v>27.93</v>
      </c>
      <c r="AP74">
        <v>7.6859999999999999</v>
      </c>
      <c r="AQ74">
        <v>0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10.96</v>
      </c>
      <c r="AY74">
        <v>0</v>
      </c>
      <c r="AZ74">
        <f t="shared" si="3"/>
        <v>81.100000000000009</v>
      </c>
      <c r="BA74">
        <f t="shared" si="4"/>
        <v>3183.4892630000008</v>
      </c>
      <c r="BD74">
        <v>24.08</v>
      </c>
      <c r="BE74">
        <v>7.63</v>
      </c>
      <c r="BF74">
        <v>1.93</v>
      </c>
      <c r="BG74">
        <v>3.99</v>
      </c>
      <c r="BH74">
        <v>5.81</v>
      </c>
      <c r="BI74">
        <v>4.78</v>
      </c>
      <c r="BJ74">
        <v>1.56</v>
      </c>
      <c r="BK74">
        <v>3.27</v>
      </c>
      <c r="BL74">
        <v>3.22</v>
      </c>
      <c r="BM74">
        <v>1.62</v>
      </c>
      <c r="BN74">
        <v>0.51</v>
      </c>
      <c r="BO74">
        <v>15.77</v>
      </c>
      <c r="BP74">
        <v>0</v>
      </c>
      <c r="BQ74">
        <v>4.38</v>
      </c>
      <c r="BR74">
        <v>2.15</v>
      </c>
      <c r="BS74">
        <v>0.4</v>
      </c>
      <c r="BT74">
        <v>0</v>
      </c>
      <c r="BU74">
        <v>0</v>
      </c>
      <c r="BV74">
        <v>0</v>
      </c>
      <c r="BW74">
        <f t="shared" si="5"/>
        <v>81.100000000000009</v>
      </c>
    </row>
    <row r="75" spans="1:75">
      <c r="A75" t="s">
        <v>117</v>
      </c>
      <c r="B75">
        <v>0</v>
      </c>
      <c r="C75">
        <v>39.9</v>
      </c>
      <c r="D75">
        <v>0</v>
      </c>
      <c r="E75">
        <v>0</v>
      </c>
      <c r="F75">
        <v>65.703000000000003</v>
      </c>
      <c r="G75">
        <v>3.258</v>
      </c>
      <c r="H75">
        <v>0</v>
      </c>
      <c r="I75">
        <v>62.472000000000001</v>
      </c>
      <c r="J75">
        <v>10.96</v>
      </c>
      <c r="K75">
        <v>686.77995799999997</v>
      </c>
      <c r="L75">
        <v>653.15250000000003</v>
      </c>
      <c r="M75">
        <v>44.5</v>
      </c>
      <c r="N75">
        <v>118.125</v>
      </c>
      <c r="O75">
        <v>123.66562500000001</v>
      </c>
      <c r="P75">
        <v>138.75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28.045000000000002</v>
      </c>
      <c r="AB75">
        <v>13.17004</v>
      </c>
      <c r="AC75">
        <v>19.35568</v>
      </c>
      <c r="AD75">
        <v>18.229800000000001</v>
      </c>
      <c r="AE75">
        <v>49.436556000000003</v>
      </c>
      <c r="AF75">
        <v>6.4089999999999998</v>
      </c>
      <c r="AG75">
        <v>41.652000000000001</v>
      </c>
      <c r="AH75">
        <v>70.172700000000006</v>
      </c>
      <c r="AI75">
        <v>0</v>
      </c>
      <c r="AJ75">
        <v>0</v>
      </c>
      <c r="AK75">
        <v>51.394500000000001</v>
      </c>
      <c r="AL75">
        <v>60.423999999999999</v>
      </c>
      <c r="AM75">
        <v>15.836040000000001</v>
      </c>
      <c r="AN75">
        <v>0.68867999999999996</v>
      </c>
      <c r="AO75">
        <v>27.93</v>
      </c>
      <c r="AP75">
        <v>7.6859999999999999</v>
      </c>
      <c r="AQ75">
        <v>0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10.96</v>
      </c>
      <c r="AY75">
        <v>0</v>
      </c>
      <c r="AZ75">
        <f t="shared" si="3"/>
        <v>81.38000000000001</v>
      </c>
      <c r="BA75">
        <f t="shared" si="4"/>
        <v>3181.108263000001</v>
      </c>
      <c r="BD75">
        <v>25.2</v>
      </c>
      <c r="BE75">
        <v>7.44</v>
      </c>
      <c r="BF75">
        <v>2</v>
      </c>
      <c r="BG75">
        <v>3.88</v>
      </c>
      <c r="BH75">
        <v>5.82</v>
      </c>
      <c r="BI75">
        <v>4.6900000000000004</v>
      </c>
      <c r="BJ75">
        <v>1.6</v>
      </c>
      <c r="BK75">
        <v>3.27</v>
      </c>
      <c r="BL75">
        <v>3.08</v>
      </c>
      <c r="BM75">
        <v>1.62</v>
      </c>
      <c r="BN75">
        <v>0.5</v>
      </c>
      <c r="BO75">
        <v>15.39</v>
      </c>
      <c r="BP75">
        <v>0</v>
      </c>
      <c r="BQ75">
        <v>4.25</v>
      </c>
      <c r="BR75">
        <v>2.2400000000000002</v>
      </c>
      <c r="BS75">
        <v>0.4</v>
      </c>
      <c r="BT75">
        <v>0</v>
      </c>
      <c r="BU75">
        <v>0</v>
      </c>
      <c r="BV75">
        <v>0</v>
      </c>
      <c r="BW75">
        <f t="shared" si="5"/>
        <v>81.38000000000001</v>
      </c>
    </row>
    <row r="76" spans="1:75">
      <c r="A76" t="s">
        <v>118</v>
      </c>
      <c r="B76">
        <v>0</v>
      </c>
      <c r="C76">
        <v>39.9</v>
      </c>
      <c r="D76">
        <v>0</v>
      </c>
      <c r="E76">
        <v>0</v>
      </c>
      <c r="F76">
        <v>65.703000000000003</v>
      </c>
      <c r="G76">
        <v>3.258</v>
      </c>
      <c r="H76">
        <v>0</v>
      </c>
      <c r="I76">
        <v>62.472000000000001</v>
      </c>
      <c r="J76">
        <v>10.96</v>
      </c>
      <c r="K76">
        <v>686.77995799999997</v>
      </c>
      <c r="L76">
        <v>653.15250000000003</v>
      </c>
      <c r="M76">
        <v>44.5</v>
      </c>
      <c r="N76">
        <v>118.125</v>
      </c>
      <c r="O76">
        <v>123.66562500000001</v>
      </c>
      <c r="P76">
        <v>138.75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28.045000000000002</v>
      </c>
      <c r="AB76">
        <v>26.260100000000001</v>
      </c>
      <c r="AC76">
        <v>19.35568</v>
      </c>
      <c r="AD76">
        <v>18.229800000000001</v>
      </c>
      <c r="AE76">
        <v>49.436556000000003</v>
      </c>
      <c r="AF76">
        <v>6.4089999999999998</v>
      </c>
      <c r="AG76">
        <v>41.652000000000001</v>
      </c>
      <c r="AH76">
        <v>89.965000000000003</v>
      </c>
      <c r="AI76">
        <v>0</v>
      </c>
      <c r="AJ76">
        <v>0</v>
      </c>
      <c r="AK76">
        <v>51.394500000000001</v>
      </c>
      <c r="AL76">
        <v>60.423999999999999</v>
      </c>
      <c r="AM76">
        <v>15.836040000000001</v>
      </c>
      <c r="AN76">
        <v>0.68867999999999996</v>
      </c>
      <c r="AO76">
        <v>27.93</v>
      </c>
      <c r="AP76">
        <v>7.6859999999999999</v>
      </c>
      <c r="AQ76">
        <v>7.4340000000000002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10.96</v>
      </c>
      <c r="AY76">
        <v>0</v>
      </c>
      <c r="AZ76">
        <f t="shared" si="3"/>
        <v>81.38000000000001</v>
      </c>
      <c r="BA76">
        <f t="shared" si="4"/>
        <v>3215.970823000001</v>
      </c>
      <c r="BD76">
        <v>25.2</v>
      </c>
      <c r="BE76">
        <v>7.44</v>
      </c>
      <c r="BF76">
        <v>2</v>
      </c>
      <c r="BG76">
        <v>3.88</v>
      </c>
      <c r="BH76">
        <v>5.82</v>
      </c>
      <c r="BI76">
        <v>4.6900000000000004</v>
      </c>
      <c r="BJ76">
        <v>1.6</v>
      </c>
      <c r="BK76">
        <v>3.27</v>
      </c>
      <c r="BL76">
        <v>3.08</v>
      </c>
      <c r="BM76">
        <v>1.62</v>
      </c>
      <c r="BN76">
        <v>0.5</v>
      </c>
      <c r="BO76">
        <v>15.39</v>
      </c>
      <c r="BP76">
        <v>0</v>
      </c>
      <c r="BQ76">
        <v>4.25</v>
      </c>
      <c r="BR76">
        <v>2.2400000000000002</v>
      </c>
      <c r="BS76">
        <v>0.4</v>
      </c>
      <c r="BT76">
        <v>0</v>
      </c>
      <c r="BU76">
        <v>0</v>
      </c>
      <c r="BV76">
        <v>0</v>
      </c>
      <c r="BW76">
        <f t="shared" si="5"/>
        <v>81.38000000000001</v>
      </c>
    </row>
    <row r="77" spans="1:75">
      <c r="A77" t="s">
        <v>119</v>
      </c>
      <c r="B77">
        <v>0</v>
      </c>
      <c r="C77">
        <v>39.9</v>
      </c>
      <c r="D77">
        <v>0</v>
      </c>
      <c r="E77">
        <v>0</v>
      </c>
      <c r="F77">
        <v>65.703000000000003</v>
      </c>
      <c r="G77">
        <v>3.258</v>
      </c>
      <c r="H77">
        <v>0</v>
      </c>
      <c r="I77">
        <v>62.472000000000001</v>
      </c>
      <c r="J77">
        <v>10.96</v>
      </c>
      <c r="K77">
        <v>686.77995799999997</v>
      </c>
      <c r="L77">
        <v>653.15250000000003</v>
      </c>
      <c r="M77">
        <v>44.5</v>
      </c>
      <c r="N77">
        <v>118.125</v>
      </c>
      <c r="O77">
        <v>123.66562500000001</v>
      </c>
      <c r="P77">
        <v>138.75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6.4089999999999998</v>
      </c>
      <c r="AG77">
        <v>41.652000000000001</v>
      </c>
      <c r="AH77">
        <v>116.85980000000001</v>
      </c>
      <c r="AI77">
        <v>2.5459999999999998</v>
      </c>
      <c r="AJ77">
        <v>0</v>
      </c>
      <c r="AK77">
        <v>51.394500000000001</v>
      </c>
      <c r="AL77">
        <v>69.72</v>
      </c>
      <c r="AM77">
        <v>15.836040000000001</v>
      </c>
      <c r="AN77">
        <v>0.68867999999999996</v>
      </c>
      <c r="AO77">
        <v>27.341999999999999</v>
      </c>
      <c r="AP77">
        <v>7.6859999999999999</v>
      </c>
      <c r="AQ77">
        <v>14.868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10.96</v>
      </c>
      <c r="AY77">
        <v>0</v>
      </c>
      <c r="AZ77">
        <f t="shared" si="3"/>
        <v>81.12</v>
      </c>
      <c r="BA77">
        <f t="shared" si="4"/>
        <v>3275.3967030000003</v>
      </c>
      <c r="BD77">
        <v>25.2</v>
      </c>
      <c r="BE77">
        <v>7.44</v>
      </c>
      <c r="BF77">
        <v>1.74</v>
      </c>
      <c r="BG77">
        <v>3.88</v>
      </c>
      <c r="BH77">
        <v>5.82</v>
      </c>
      <c r="BI77">
        <v>4.6900000000000004</v>
      </c>
      <c r="BJ77">
        <v>1.6</v>
      </c>
      <c r="BK77">
        <v>3.27</v>
      </c>
      <c r="BL77">
        <v>3.08</v>
      </c>
      <c r="BM77">
        <v>1.62</v>
      </c>
      <c r="BN77">
        <v>0.5</v>
      </c>
      <c r="BO77">
        <v>15.39</v>
      </c>
      <c r="BP77">
        <v>0</v>
      </c>
      <c r="BQ77">
        <v>4.25</v>
      </c>
      <c r="BR77">
        <v>2.2400000000000002</v>
      </c>
      <c r="BS77">
        <v>0.4</v>
      </c>
      <c r="BT77">
        <v>0</v>
      </c>
      <c r="BU77">
        <v>0</v>
      </c>
      <c r="BV77">
        <v>0</v>
      </c>
      <c r="BW77">
        <f t="shared" si="5"/>
        <v>81.12</v>
      </c>
    </row>
    <row r="78" spans="1:75">
      <c r="A78" t="s">
        <v>120</v>
      </c>
      <c r="B78">
        <v>0</v>
      </c>
      <c r="C78">
        <v>39.9</v>
      </c>
      <c r="D78">
        <v>0</v>
      </c>
      <c r="E78">
        <v>0</v>
      </c>
      <c r="F78">
        <v>65.703000000000003</v>
      </c>
      <c r="G78">
        <v>3.258</v>
      </c>
      <c r="H78">
        <v>0</v>
      </c>
      <c r="I78">
        <v>62.472000000000001</v>
      </c>
      <c r="J78">
        <v>10.96</v>
      </c>
      <c r="K78">
        <v>686.77995799999997</v>
      </c>
      <c r="L78">
        <v>653.15250000000003</v>
      </c>
      <c r="M78">
        <v>44.5</v>
      </c>
      <c r="N78">
        <v>118.125</v>
      </c>
      <c r="O78">
        <v>123.66562500000001</v>
      </c>
      <c r="P78">
        <v>138.75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26.260100000000001</v>
      </c>
      <c r="AC78">
        <v>29.062808</v>
      </c>
      <c r="AD78">
        <v>27.3447</v>
      </c>
      <c r="AE78">
        <v>49.436556000000003</v>
      </c>
      <c r="AF78">
        <v>6.4089999999999998</v>
      </c>
      <c r="AG78">
        <v>41.652000000000001</v>
      </c>
      <c r="AH78">
        <v>116.9545</v>
      </c>
      <c r="AI78">
        <v>2.5459999999999998</v>
      </c>
      <c r="AJ78">
        <v>0</v>
      </c>
      <c r="AK78">
        <v>51.394500000000001</v>
      </c>
      <c r="AL78">
        <v>69.72</v>
      </c>
      <c r="AM78">
        <v>15.836040000000001</v>
      </c>
      <c r="AN78">
        <v>0.68867999999999996</v>
      </c>
      <c r="AO78">
        <v>27.341999999999999</v>
      </c>
      <c r="AP78">
        <v>7.6859999999999999</v>
      </c>
      <c r="AQ78">
        <v>22.302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10.96</v>
      </c>
      <c r="AY78">
        <v>0</v>
      </c>
      <c r="AZ78">
        <f t="shared" si="3"/>
        <v>81.27</v>
      </c>
      <c r="BA78">
        <f t="shared" si="4"/>
        <v>3307.3512310000006</v>
      </c>
      <c r="BD78">
        <v>25.2</v>
      </c>
      <c r="BE78">
        <v>7.44</v>
      </c>
      <c r="BF78">
        <v>1.86</v>
      </c>
      <c r="BG78">
        <v>3.88</v>
      </c>
      <c r="BH78">
        <v>5.82</v>
      </c>
      <c r="BI78">
        <v>4.6900000000000004</v>
      </c>
      <c r="BJ78">
        <v>1.6</v>
      </c>
      <c r="BK78">
        <v>3.27</v>
      </c>
      <c r="BL78">
        <v>3.08</v>
      </c>
      <c r="BM78">
        <v>1.62</v>
      </c>
      <c r="BN78">
        <v>0.5</v>
      </c>
      <c r="BO78">
        <v>15.39</v>
      </c>
      <c r="BP78">
        <v>0</v>
      </c>
      <c r="BQ78">
        <v>4.25</v>
      </c>
      <c r="BR78">
        <v>2.2400000000000002</v>
      </c>
      <c r="BS78">
        <v>0.43</v>
      </c>
      <c r="BT78">
        <v>0</v>
      </c>
      <c r="BU78">
        <v>0</v>
      </c>
      <c r="BV78">
        <v>0</v>
      </c>
      <c r="BW78">
        <f t="shared" si="5"/>
        <v>81.27</v>
      </c>
    </row>
    <row r="79" spans="1:75">
      <c r="A79" t="s">
        <v>121</v>
      </c>
      <c r="B79">
        <v>0</v>
      </c>
      <c r="C79">
        <v>39.9</v>
      </c>
      <c r="D79">
        <v>0</v>
      </c>
      <c r="E79">
        <v>0</v>
      </c>
      <c r="F79">
        <v>65.703000000000003</v>
      </c>
      <c r="G79">
        <v>3.258</v>
      </c>
      <c r="H79">
        <v>0</v>
      </c>
      <c r="I79">
        <v>62.472000000000001</v>
      </c>
      <c r="J79">
        <v>10.96</v>
      </c>
      <c r="K79">
        <v>686.77995799999997</v>
      </c>
      <c r="L79">
        <v>653.15250000000003</v>
      </c>
      <c r="M79">
        <v>44.5</v>
      </c>
      <c r="N79">
        <v>118.125</v>
      </c>
      <c r="O79">
        <v>123.66562500000001</v>
      </c>
      <c r="P79">
        <v>138.75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9.86</v>
      </c>
      <c r="AG79">
        <v>41.652000000000001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69.72</v>
      </c>
      <c r="AM79">
        <v>15.836040000000001</v>
      </c>
      <c r="AN79">
        <v>0.68867999999999996</v>
      </c>
      <c r="AO79">
        <v>26.46</v>
      </c>
      <c r="AP79">
        <v>7.6859999999999999</v>
      </c>
      <c r="AQ79">
        <v>29.736000000000001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10.96</v>
      </c>
      <c r="AY79">
        <v>0</v>
      </c>
      <c r="AZ79">
        <f t="shared" si="3"/>
        <v>81.299999999999983</v>
      </c>
      <c r="BA79">
        <f t="shared" si="4"/>
        <v>3381.4717510000005</v>
      </c>
      <c r="BD79">
        <v>25.2</v>
      </c>
      <c r="BE79">
        <v>7.44</v>
      </c>
      <c r="BF79">
        <v>1.86</v>
      </c>
      <c r="BG79">
        <v>3.88</v>
      </c>
      <c r="BH79">
        <v>5.82</v>
      </c>
      <c r="BI79">
        <v>4.6900000000000004</v>
      </c>
      <c r="BJ79">
        <v>1.6</v>
      </c>
      <c r="BK79">
        <v>3.27</v>
      </c>
      <c r="BL79">
        <v>3.08</v>
      </c>
      <c r="BM79">
        <v>1.62</v>
      </c>
      <c r="BN79">
        <v>0.5</v>
      </c>
      <c r="BO79">
        <v>15.39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81.299999999999983</v>
      </c>
    </row>
    <row r="80" spans="1:75">
      <c r="A80" t="s">
        <v>122</v>
      </c>
      <c r="B80">
        <v>0</v>
      </c>
      <c r="C80">
        <v>39.9</v>
      </c>
      <c r="D80">
        <v>0</v>
      </c>
      <c r="E80">
        <v>0</v>
      </c>
      <c r="F80">
        <v>62.988</v>
      </c>
      <c r="G80">
        <v>5.9729999999999999</v>
      </c>
      <c r="H80">
        <v>0</v>
      </c>
      <c r="I80">
        <v>62.472000000000001</v>
      </c>
      <c r="J80">
        <v>10.96</v>
      </c>
      <c r="K80">
        <v>686.77995799999997</v>
      </c>
      <c r="L80">
        <v>653.15250000000003</v>
      </c>
      <c r="M80">
        <v>44.5</v>
      </c>
      <c r="N80">
        <v>118.125</v>
      </c>
      <c r="O80">
        <v>123.66562500000001</v>
      </c>
      <c r="P80">
        <v>138.75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9.86</v>
      </c>
      <c r="AG80">
        <v>41.652000000000001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69.72</v>
      </c>
      <c r="AM80">
        <v>15.836040000000001</v>
      </c>
      <c r="AN80">
        <v>0.68867999999999996</v>
      </c>
      <c r="AO80">
        <v>26.46</v>
      </c>
      <c r="AP80">
        <v>7.6859999999999999</v>
      </c>
      <c r="AQ80">
        <v>29.736000000000001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10.96</v>
      </c>
      <c r="AY80">
        <v>0</v>
      </c>
      <c r="AZ80">
        <f t="shared" si="3"/>
        <v>81.299999999999983</v>
      </c>
      <c r="BA80">
        <f t="shared" si="4"/>
        <v>3423.4807510000005</v>
      </c>
      <c r="BD80">
        <v>25.2</v>
      </c>
      <c r="BE80">
        <v>7.44</v>
      </c>
      <c r="BF80">
        <v>1.86</v>
      </c>
      <c r="BG80">
        <v>3.88</v>
      </c>
      <c r="BH80">
        <v>5.82</v>
      </c>
      <c r="BI80">
        <v>4.6900000000000004</v>
      </c>
      <c r="BJ80">
        <v>1.6</v>
      </c>
      <c r="BK80">
        <v>3.27</v>
      </c>
      <c r="BL80">
        <v>3.08</v>
      </c>
      <c r="BM80">
        <v>1.62</v>
      </c>
      <c r="BN80">
        <v>0.5</v>
      </c>
      <c r="BO80">
        <v>15.39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81.299999999999983</v>
      </c>
    </row>
    <row r="81" spans="1:75">
      <c r="A81" t="s">
        <v>123</v>
      </c>
      <c r="B81">
        <v>0</v>
      </c>
      <c r="C81">
        <v>39.9</v>
      </c>
      <c r="D81">
        <v>0</v>
      </c>
      <c r="E81">
        <v>0</v>
      </c>
      <c r="F81">
        <v>62.988</v>
      </c>
      <c r="G81">
        <v>5.9729999999999999</v>
      </c>
      <c r="H81">
        <v>0</v>
      </c>
      <c r="I81">
        <v>62.472000000000001</v>
      </c>
      <c r="J81">
        <v>10.96</v>
      </c>
      <c r="K81">
        <v>686.77995799999997</v>
      </c>
      <c r="L81">
        <v>653.15250000000003</v>
      </c>
      <c r="M81">
        <v>44.5</v>
      </c>
      <c r="N81">
        <v>118.125</v>
      </c>
      <c r="O81">
        <v>123.66562500000001</v>
      </c>
      <c r="P81">
        <v>138.75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9.86</v>
      </c>
      <c r="AG81">
        <v>41.652000000000001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69.72</v>
      </c>
      <c r="AM81">
        <v>15.836040000000001</v>
      </c>
      <c r="AN81">
        <v>0.68867999999999996</v>
      </c>
      <c r="AO81">
        <v>26.46</v>
      </c>
      <c r="AP81">
        <v>8.9670000000000005</v>
      </c>
      <c r="AQ81">
        <v>29.736000000000001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10.96</v>
      </c>
      <c r="AY81">
        <v>0</v>
      </c>
      <c r="AZ81">
        <f t="shared" si="3"/>
        <v>81.38</v>
      </c>
      <c r="BA81">
        <f t="shared" si="4"/>
        <v>3424.8417510000004</v>
      </c>
      <c r="BD81">
        <v>25.2</v>
      </c>
      <c r="BE81">
        <v>7.44</v>
      </c>
      <c r="BF81">
        <v>1.94</v>
      </c>
      <c r="BG81">
        <v>3.88</v>
      </c>
      <c r="BH81">
        <v>5.82</v>
      </c>
      <c r="BI81">
        <v>4.6900000000000004</v>
      </c>
      <c r="BJ81">
        <v>1.6</v>
      </c>
      <c r="BK81">
        <v>3.27</v>
      </c>
      <c r="BL81">
        <v>3.08</v>
      </c>
      <c r="BM81">
        <v>1.62</v>
      </c>
      <c r="BN81">
        <v>0.5</v>
      </c>
      <c r="BO81">
        <v>15.39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81.38</v>
      </c>
    </row>
    <row r="82" spans="1:75">
      <c r="A82" t="s">
        <v>124</v>
      </c>
      <c r="B82">
        <v>0</v>
      </c>
      <c r="C82">
        <v>39.9</v>
      </c>
      <c r="D82">
        <v>0</v>
      </c>
      <c r="E82">
        <v>0</v>
      </c>
      <c r="F82">
        <v>62.988</v>
      </c>
      <c r="G82">
        <v>5.9729999999999999</v>
      </c>
      <c r="H82">
        <v>0</v>
      </c>
      <c r="I82">
        <v>62.472000000000001</v>
      </c>
      <c r="J82">
        <v>10.96</v>
      </c>
      <c r="K82">
        <v>686.77995799999997</v>
      </c>
      <c r="L82">
        <v>653.15250000000003</v>
      </c>
      <c r="M82">
        <v>44.5</v>
      </c>
      <c r="N82">
        <v>118.125</v>
      </c>
      <c r="O82">
        <v>123.66562500000001</v>
      </c>
      <c r="P82">
        <v>138.75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9.86</v>
      </c>
      <c r="AG82">
        <v>41.652000000000001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69.72</v>
      </c>
      <c r="AM82">
        <v>15.836040000000001</v>
      </c>
      <c r="AN82">
        <v>0.68867999999999996</v>
      </c>
      <c r="AO82">
        <v>26.46</v>
      </c>
      <c r="AP82">
        <v>8.9670000000000005</v>
      </c>
      <c r="AQ82">
        <v>29.736000000000001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10.96</v>
      </c>
      <c r="AY82">
        <v>0</v>
      </c>
      <c r="AZ82">
        <f t="shared" si="3"/>
        <v>81.38</v>
      </c>
      <c r="BA82">
        <f t="shared" si="4"/>
        <v>3424.8417510000004</v>
      </c>
      <c r="BD82">
        <v>25.2</v>
      </c>
      <c r="BE82">
        <v>7.44</v>
      </c>
      <c r="BF82">
        <v>1.94</v>
      </c>
      <c r="BG82">
        <v>3.88</v>
      </c>
      <c r="BH82">
        <v>5.82</v>
      </c>
      <c r="BI82">
        <v>4.6900000000000004</v>
      </c>
      <c r="BJ82">
        <v>1.6</v>
      </c>
      <c r="BK82">
        <v>3.27</v>
      </c>
      <c r="BL82">
        <v>3.08</v>
      </c>
      <c r="BM82">
        <v>1.62</v>
      </c>
      <c r="BN82">
        <v>0.5</v>
      </c>
      <c r="BO82">
        <v>15.39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81.38</v>
      </c>
    </row>
    <row r="83" spans="1:75">
      <c r="A83" t="s">
        <v>125</v>
      </c>
      <c r="B83">
        <v>0</v>
      </c>
      <c r="C83">
        <v>39.9</v>
      </c>
      <c r="D83">
        <v>0</v>
      </c>
      <c r="E83">
        <v>0</v>
      </c>
      <c r="F83">
        <v>62.988</v>
      </c>
      <c r="G83">
        <v>5.9729999999999999</v>
      </c>
      <c r="H83">
        <v>0</v>
      </c>
      <c r="I83">
        <v>62.472000000000001</v>
      </c>
      <c r="J83">
        <v>10.96</v>
      </c>
      <c r="K83">
        <v>686.77995799999997</v>
      </c>
      <c r="L83">
        <v>653.15250000000003</v>
      </c>
      <c r="M83">
        <v>44.5</v>
      </c>
      <c r="N83">
        <v>118.125</v>
      </c>
      <c r="O83">
        <v>123.66562500000001</v>
      </c>
      <c r="P83">
        <v>138.75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9.86</v>
      </c>
      <c r="AG83">
        <v>41.652000000000001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69.72</v>
      </c>
      <c r="AM83">
        <v>15.836040000000001</v>
      </c>
      <c r="AN83">
        <v>0.68867999999999996</v>
      </c>
      <c r="AO83">
        <v>24.402000000000001</v>
      </c>
      <c r="AP83">
        <v>8.9670000000000005</v>
      </c>
      <c r="AQ83">
        <v>29.736000000000001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10.96</v>
      </c>
      <c r="AY83">
        <v>0</v>
      </c>
      <c r="AZ83">
        <f t="shared" si="3"/>
        <v>81.44</v>
      </c>
      <c r="BA83">
        <f t="shared" si="4"/>
        <v>3422.8437510000003</v>
      </c>
      <c r="BD83">
        <v>25.2</v>
      </c>
      <c r="BE83">
        <v>7.44</v>
      </c>
      <c r="BF83">
        <v>2</v>
      </c>
      <c r="BG83">
        <v>3.88</v>
      </c>
      <c r="BH83">
        <v>5.82</v>
      </c>
      <c r="BI83">
        <v>4.6900000000000004</v>
      </c>
      <c r="BJ83">
        <v>1.6</v>
      </c>
      <c r="BK83">
        <v>3.27</v>
      </c>
      <c r="BL83">
        <v>3.08</v>
      </c>
      <c r="BM83">
        <v>1.62</v>
      </c>
      <c r="BN83">
        <v>0.5</v>
      </c>
      <c r="BO83">
        <v>15.39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81.44</v>
      </c>
    </row>
    <row r="84" spans="1:75">
      <c r="A84" t="s">
        <v>126</v>
      </c>
      <c r="B84">
        <v>0</v>
      </c>
      <c r="C84">
        <v>39.9</v>
      </c>
      <c r="D84">
        <v>0</v>
      </c>
      <c r="E84">
        <v>0</v>
      </c>
      <c r="F84">
        <v>62.988</v>
      </c>
      <c r="G84">
        <v>5.9729999999999999</v>
      </c>
      <c r="H84">
        <v>0</v>
      </c>
      <c r="I84">
        <v>62.472000000000001</v>
      </c>
      <c r="J84">
        <v>10.96</v>
      </c>
      <c r="K84">
        <v>686.77995799999997</v>
      </c>
      <c r="L84">
        <v>653.15250000000003</v>
      </c>
      <c r="M84">
        <v>44.5</v>
      </c>
      <c r="N84">
        <v>118.125</v>
      </c>
      <c r="O84">
        <v>123.66562500000001</v>
      </c>
      <c r="P84">
        <v>138.75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9.86</v>
      </c>
      <c r="AG84">
        <v>41.652000000000001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69.72</v>
      </c>
      <c r="AM84">
        <v>15.836040000000001</v>
      </c>
      <c r="AN84">
        <v>0.68867999999999996</v>
      </c>
      <c r="AO84">
        <v>24.402000000000001</v>
      </c>
      <c r="AP84">
        <v>8.9670000000000005</v>
      </c>
      <c r="AQ84">
        <v>29.736000000000001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10.96</v>
      </c>
      <c r="AY84">
        <v>0</v>
      </c>
      <c r="AZ84">
        <f t="shared" si="3"/>
        <v>81.44</v>
      </c>
      <c r="BA84">
        <f t="shared" si="4"/>
        <v>3422.8437510000003</v>
      </c>
      <c r="BD84">
        <v>25.2</v>
      </c>
      <c r="BE84">
        <v>7.44</v>
      </c>
      <c r="BF84">
        <v>2</v>
      </c>
      <c r="BG84">
        <v>3.88</v>
      </c>
      <c r="BH84">
        <v>5.82</v>
      </c>
      <c r="BI84">
        <v>4.6900000000000004</v>
      </c>
      <c r="BJ84">
        <v>1.6</v>
      </c>
      <c r="BK84">
        <v>3.27</v>
      </c>
      <c r="BL84">
        <v>3.08</v>
      </c>
      <c r="BM84">
        <v>1.62</v>
      </c>
      <c r="BN84">
        <v>0.5</v>
      </c>
      <c r="BO84">
        <v>15.39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81.44</v>
      </c>
    </row>
    <row r="85" spans="1:75">
      <c r="A85" t="s">
        <v>127</v>
      </c>
      <c r="B85">
        <v>0</v>
      </c>
      <c r="C85">
        <v>39.9</v>
      </c>
      <c r="D85">
        <v>0</v>
      </c>
      <c r="E85">
        <v>0</v>
      </c>
      <c r="F85">
        <v>62.988</v>
      </c>
      <c r="G85">
        <v>5.9729999999999999</v>
      </c>
      <c r="H85">
        <v>0</v>
      </c>
      <c r="I85">
        <v>62.472000000000001</v>
      </c>
      <c r="J85">
        <v>10.96</v>
      </c>
      <c r="K85">
        <v>686.77995799999997</v>
      </c>
      <c r="L85">
        <v>653.15250000000003</v>
      </c>
      <c r="M85">
        <v>44.5</v>
      </c>
      <c r="N85">
        <v>118.125</v>
      </c>
      <c r="O85">
        <v>123.66562500000001</v>
      </c>
      <c r="P85">
        <v>101.25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9.86</v>
      </c>
      <c r="AG85">
        <v>41.652000000000001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69.72</v>
      </c>
      <c r="AM85">
        <v>15.836040000000001</v>
      </c>
      <c r="AN85">
        <v>0.68867999999999996</v>
      </c>
      <c r="AO85">
        <v>20.58</v>
      </c>
      <c r="AP85">
        <v>8.9670000000000005</v>
      </c>
      <c r="AQ85">
        <v>29.736000000000001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10.96</v>
      </c>
      <c r="AY85">
        <v>0</v>
      </c>
      <c r="AZ85">
        <f t="shared" si="3"/>
        <v>81.639999999999986</v>
      </c>
      <c r="BA85">
        <f t="shared" si="4"/>
        <v>3381.721751</v>
      </c>
      <c r="BD85">
        <v>25.2</v>
      </c>
      <c r="BE85">
        <v>7.44</v>
      </c>
      <c r="BF85">
        <v>2.2000000000000002</v>
      </c>
      <c r="BG85">
        <v>3.88</v>
      </c>
      <c r="BH85">
        <v>5.82</v>
      </c>
      <c r="BI85">
        <v>4.6900000000000004</v>
      </c>
      <c r="BJ85">
        <v>1.6</v>
      </c>
      <c r="BK85">
        <v>3.27</v>
      </c>
      <c r="BL85">
        <v>3.08</v>
      </c>
      <c r="BM85">
        <v>1.62</v>
      </c>
      <c r="BN85">
        <v>0.5</v>
      </c>
      <c r="BO85">
        <v>15.39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81.639999999999986</v>
      </c>
    </row>
    <row r="86" spans="1:75">
      <c r="A86" t="s">
        <v>128</v>
      </c>
      <c r="B86">
        <v>0</v>
      </c>
      <c r="C86">
        <v>39.9</v>
      </c>
      <c r="D86">
        <v>0</v>
      </c>
      <c r="E86">
        <v>0</v>
      </c>
      <c r="F86">
        <v>62.988</v>
      </c>
      <c r="G86">
        <v>5.9729999999999999</v>
      </c>
      <c r="H86">
        <v>0</v>
      </c>
      <c r="I86">
        <v>62.472000000000001</v>
      </c>
      <c r="J86">
        <v>10.96</v>
      </c>
      <c r="K86">
        <v>686.77995799999997</v>
      </c>
      <c r="L86">
        <v>653.15250000000003</v>
      </c>
      <c r="M86">
        <v>44.5</v>
      </c>
      <c r="N86">
        <v>118.125</v>
      </c>
      <c r="O86">
        <v>123.66562500000001</v>
      </c>
      <c r="P86">
        <v>101.25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9.86</v>
      </c>
      <c r="AG86">
        <v>41.652000000000001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69.72</v>
      </c>
      <c r="AM86">
        <v>15.836040000000001</v>
      </c>
      <c r="AN86">
        <v>0.68867999999999996</v>
      </c>
      <c r="AO86">
        <v>20.58</v>
      </c>
      <c r="AP86">
        <v>8.9670000000000005</v>
      </c>
      <c r="AQ86">
        <v>29.736000000000001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10.96</v>
      </c>
      <c r="AY86">
        <v>0</v>
      </c>
      <c r="AZ86">
        <f t="shared" si="3"/>
        <v>81.639999999999986</v>
      </c>
      <c r="BA86">
        <f t="shared" si="4"/>
        <v>3339.712751</v>
      </c>
      <c r="BD86">
        <v>25.2</v>
      </c>
      <c r="BE86">
        <v>7.44</v>
      </c>
      <c r="BF86">
        <v>2.2000000000000002</v>
      </c>
      <c r="BG86">
        <v>3.88</v>
      </c>
      <c r="BH86">
        <v>5.82</v>
      </c>
      <c r="BI86">
        <v>4.6900000000000004</v>
      </c>
      <c r="BJ86">
        <v>1.6</v>
      </c>
      <c r="BK86">
        <v>3.27</v>
      </c>
      <c r="BL86">
        <v>3.08</v>
      </c>
      <c r="BM86">
        <v>1.62</v>
      </c>
      <c r="BN86">
        <v>0.5</v>
      </c>
      <c r="BO86">
        <v>15.39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81.639999999999986</v>
      </c>
    </row>
    <row r="87" spans="1:75">
      <c r="A87" t="s">
        <v>129</v>
      </c>
      <c r="B87">
        <v>0</v>
      </c>
      <c r="C87">
        <v>39.9</v>
      </c>
      <c r="D87">
        <v>0</v>
      </c>
      <c r="E87">
        <v>0</v>
      </c>
      <c r="F87">
        <v>62.988</v>
      </c>
      <c r="G87">
        <v>5.9729999999999999</v>
      </c>
      <c r="H87">
        <v>0</v>
      </c>
      <c r="I87">
        <v>62.472000000000001</v>
      </c>
      <c r="J87">
        <v>10.96</v>
      </c>
      <c r="K87">
        <v>686.77995799999997</v>
      </c>
      <c r="L87">
        <v>653.15250000000003</v>
      </c>
      <c r="M87">
        <v>44.5</v>
      </c>
      <c r="N87">
        <v>118.125</v>
      </c>
      <c r="O87">
        <v>123.66562500000001</v>
      </c>
      <c r="P87">
        <v>99.75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6.4089999999999998</v>
      </c>
      <c r="AG87">
        <v>41.652000000000001</v>
      </c>
      <c r="AH87">
        <v>113.64</v>
      </c>
      <c r="AI87">
        <v>2.5459999999999998</v>
      </c>
      <c r="AJ87">
        <v>0</v>
      </c>
      <c r="AK87">
        <v>51.394500000000001</v>
      </c>
      <c r="AL87">
        <v>69.72</v>
      </c>
      <c r="AM87">
        <v>15.836040000000001</v>
      </c>
      <c r="AN87">
        <v>0.68867999999999996</v>
      </c>
      <c r="AO87">
        <v>20.58</v>
      </c>
      <c r="AP87">
        <v>8.9670000000000005</v>
      </c>
      <c r="AQ87">
        <v>22.302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10.96</v>
      </c>
      <c r="AY87">
        <v>0</v>
      </c>
      <c r="AZ87">
        <f t="shared" si="3"/>
        <v>81.519999999999982</v>
      </c>
      <c r="BA87">
        <f t="shared" si="4"/>
        <v>3264.9995910000002</v>
      </c>
      <c r="BD87">
        <v>25.2</v>
      </c>
      <c r="BE87">
        <v>7.44</v>
      </c>
      <c r="BF87">
        <v>2.08</v>
      </c>
      <c r="BG87">
        <v>3.88</v>
      </c>
      <c r="BH87">
        <v>5.82</v>
      </c>
      <c r="BI87">
        <v>4.6900000000000004</v>
      </c>
      <c r="BJ87">
        <v>1.6</v>
      </c>
      <c r="BK87">
        <v>3.27</v>
      </c>
      <c r="BL87">
        <v>3.08</v>
      </c>
      <c r="BM87">
        <v>1.62</v>
      </c>
      <c r="BN87">
        <v>0.5</v>
      </c>
      <c r="BO87">
        <v>15.39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81.519999999999982</v>
      </c>
    </row>
    <row r="88" spans="1:75">
      <c r="A88" t="s">
        <v>130</v>
      </c>
      <c r="B88">
        <v>0</v>
      </c>
      <c r="C88">
        <v>39.9</v>
      </c>
      <c r="D88">
        <v>0</v>
      </c>
      <c r="E88">
        <v>0</v>
      </c>
      <c r="F88">
        <v>62.988</v>
      </c>
      <c r="G88">
        <v>5.9729999999999999</v>
      </c>
      <c r="H88">
        <v>0</v>
      </c>
      <c r="I88">
        <v>62.472000000000001</v>
      </c>
      <c r="J88">
        <v>10.96</v>
      </c>
      <c r="K88">
        <v>686.77995799999997</v>
      </c>
      <c r="L88">
        <v>653.15250000000003</v>
      </c>
      <c r="M88">
        <v>44.5</v>
      </c>
      <c r="N88">
        <v>118.125</v>
      </c>
      <c r="O88">
        <v>123.66562500000001</v>
      </c>
      <c r="P88">
        <v>99.75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6.4089999999999998</v>
      </c>
      <c r="AG88">
        <v>41.652000000000001</v>
      </c>
      <c r="AH88">
        <v>113.64</v>
      </c>
      <c r="AI88">
        <v>2.5459999999999998</v>
      </c>
      <c r="AJ88">
        <v>0</v>
      </c>
      <c r="AK88">
        <v>51.394500000000001</v>
      </c>
      <c r="AL88">
        <v>69.72</v>
      </c>
      <c r="AM88">
        <v>15.836040000000001</v>
      </c>
      <c r="AN88">
        <v>0.68867999999999996</v>
      </c>
      <c r="AO88">
        <v>20.58</v>
      </c>
      <c r="AP88">
        <v>8.9670000000000005</v>
      </c>
      <c r="AQ88">
        <v>22.302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10.96</v>
      </c>
      <c r="AY88">
        <v>0</v>
      </c>
      <c r="AZ88">
        <f t="shared" si="3"/>
        <v>81.639999999999986</v>
      </c>
      <c r="BA88">
        <f t="shared" si="4"/>
        <v>3265.1195910000001</v>
      </c>
      <c r="BD88">
        <v>25.2</v>
      </c>
      <c r="BE88">
        <v>7.44</v>
      </c>
      <c r="BF88">
        <v>2.2000000000000002</v>
      </c>
      <c r="BG88">
        <v>3.88</v>
      </c>
      <c r="BH88">
        <v>5.82</v>
      </c>
      <c r="BI88">
        <v>4.6900000000000004</v>
      </c>
      <c r="BJ88">
        <v>1.6</v>
      </c>
      <c r="BK88">
        <v>3.27</v>
      </c>
      <c r="BL88">
        <v>3.08</v>
      </c>
      <c r="BM88">
        <v>1.62</v>
      </c>
      <c r="BN88">
        <v>0.5</v>
      </c>
      <c r="BO88">
        <v>15.39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81.639999999999986</v>
      </c>
    </row>
    <row r="89" spans="1:75">
      <c r="A89" t="s">
        <v>131</v>
      </c>
      <c r="B89">
        <v>0</v>
      </c>
      <c r="C89">
        <v>0</v>
      </c>
      <c r="D89">
        <v>39.9</v>
      </c>
      <c r="E89">
        <v>0</v>
      </c>
      <c r="F89">
        <v>62.988</v>
      </c>
      <c r="G89">
        <v>5.9729999999999999</v>
      </c>
      <c r="H89">
        <v>0</v>
      </c>
      <c r="I89">
        <v>62.472000000000001</v>
      </c>
      <c r="J89">
        <v>10.96</v>
      </c>
      <c r="K89">
        <v>686.77995799999997</v>
      </c>
      <c r="L89">
        <v>653.15250000000003</v>
      </c>
      <c r="M89">
        <v>44.5</v>
      </c>
      <c r="N89">
        <v>118.125</v>
      </c>
      <c r="O89">
        <v>123.66562500000001</v>
      </c>
      <c r="P89">
        <v>99.75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6.4089999999999998</v>
      </c>
      <c r="AG89">
        <v>41.652000000000001</v>
      </c>
      <c r="AH89">
        <v>113.64</v>
      </c>
      <c r="AI89">
        <v>2.5459999999999998</v>
      </c>
      <c r="AJ89">
        <v>0</v>
      </c>
      <c r="AK89">
        <v>51.394500000000001</v>
      </c>
      <c r="AL89">
        <v>47.642000000000003</v>
      </c>
      <c r="AM89">
        <v>15.836040000000001</v>
      </c>
      <c r="AN89">
        <v>0.68867999999999996</v>
      </c>
      <c r="AO89">
        <v>22.05</v>
      </c>
      <c r="AP89">
        <v>7.6859999999999999</v>
      </c>
      <c r="AQ89">
        <v>22.302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10.96</v>
      </c>
      <c r="AY89">
        <v>0</v>
      </c>
      <c r="AZ89">
        <f t="shared" si="3"/>
        <v>81.519999999999982</v>
      </c>
      <c r="BA89">
        <f t="shared" si="4"/>
        <v>3243.1105910000006</v>
      </c>
      <c r="BD89">
        <v>25.2</v>
      </c>
      <c r="BE89">
        <v>7.44</v>
      </c>
      <c r="BF89">
        <v>2.08</v>
      </c>
      <c r="BG89">
        <v>3.88</v>
      </c>
      <c r="BH89">
        <v>5.82</v>
      </c>
      <c r="BI89">
        <v>4.6900000000000004</v>
      </c>
      <c r="BJ89">
        <v>1.6</v>
      </c>
      <c r="BK89">
        <v>3.27</v>
      </c>
      <c r="BL89">
        <v>3.08</v>
      </c>
      <c r="BM89">
        <v>1.62</v>
      </c>
      <c r="BN89">
        <v>0.5</v>
      </c>
      <c r="BO89">
        <v>15.39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81.519999999999982</v>
      </c>
    </row>
    <row r="90" spans="1:75">
      <c r="A90" t="s">
        <v>132</v>
      </c>
      <c r="B90">
        <v>0</v>
      </c>
      <c r="C90">
        <v>0</v>
      </c>
      <c r="D90">
        <v>39.9</v>
      </c>
      <c r="E90">
        <v>0</v>
      </c>
      <c r="F90">
        <v>62.988</v>
      </c>
      <c r="G90">
        <v>5.9729999999999999</v>
      </c>
      <c r="H90">
        <v>0</v>
      </c>
      <c r="I90">
        <v>62.472000000000001</v>
      </c>
      <c r="J90">
        <v>10.96</v>
      </c>
      <c r="K90">
        <v>686.77995799999997</v>
      </c>
      <c r="L90">
        <v>653.15250000000003</v>
      </c>
      <c r="M90">
        <v>44.5</v>
      </c>
      <c r="N90">
        <v>118.125</v>
      </c>
      <c r="O90">
        <v>123.66562500000001</v>
      </c>
      <c r="P90">
        <v>99.75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6.4089999999999998</v>
      </c>
      <c r="AG90">
        <v>41.652000000000001</v>
      </c>
      <c r="AH90">
        <v>113.64</v>
      </c>
      <c r="AI90">
        <v>2.5459999999999998</v>
      </c>
      <c r="AJ90">
        <v>0</v>
      </c>
      <c r="AK90">
        <v>51.394500000000001</v>
      </c>
      <c r="AL90">
        <v>47.642000000000003</v>
      </c>
      <c r="AM90">
        <v>15.836040000000001</v>
      </c>
      <c r="AN90">
        <v>0.68867999999999996</v>
      </c>
      <c r="AO90">
        <v>22.05</v>
      </c>
      <c r="AP90">
        <v>7.6859999999999999</v>
      </c>
      <c r="AQ90">
        <v>22.302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10.96</v>
      </c>
      <c r="AY90">
        <v>0</v>
      </c>
      <c r="AZ90">
        <f t="shared" si="3"/>
        <v>81.519999999999982</v>
      </c>
      <c r="BA90">
        <f t="shared" si="4"/>
        <v>3243.1105910000006</v>
      </c>
      <c r="BD90">
        <v>25.2</v>
      </c>
      <c r="BE90">
        <v>7.44</v>
      </c>
      <c r="BF90">
        <v>2.08</v>
      </c>
      <c r="BG90">
        <v>3.88</v>
      </c>
      <c r="BH90">
        <v>5.82</v>
      </c>
      <c r="BI90">
        <v>4.6900000000000004</v>
      </c>
      <c r="BJ90">
        <v>1.6</v>
      </c>
      <c r="BK90">
        <v>3.27</v>
      </c>
      <c r="BL90">
        <v>3.08</v>
      </c>
      <c r="BM90">
        <v>1.62</v>
      </c>
      <c r="BN90">
        <v>0.5</v>
      </c>
      <c r="BO90">
        <v>15.39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81.519999999999982</v>
      </c>
    </row>
    <row r="91" spans="1:75">
      <c r="A91" t="s">
        <v>133</v>
      </c>
      <c r="B91">
        <v>0</v>
      </c>
      <c r="C91">
        <v>0</v>
      </c>
      <c r="D91">
        <v>39.9</v>
      </c>
      <c r="E91">
        <v>0</v>
      </c>
      <c r="F91">
        <v>62.988</v>
      </c>
      <c r="G91">
        <v>5.9729999999999999</v>
      </c>
      <c r="H91">
        <v>0</v>
      </c>
      <c r="I91">
        <v>62.472000000000001</v>
      </c>
      <c r="J91">
        <v>10.96</v>
      </c>
      <c r="K91">
        <v>686.77995799999997</v>
      </c>
      <c r="L91">
        <v>653.15250000000003</v>
      </c>
      <c r="M91">
        <v>44.5</v>
      </c>
      <c r="N91">
        <v>118.125</v>
      </c>
      <c r="O91">
        <v>123.66562500000001</v>
      </c>
      <c r="P91">
        <v>105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9.86</v>
      </c>
      <c r="AG91">
        <v>41.652000000000001</v>
      </c>
      <c r="AH91">
        <v>140.34540000000001</v>
      </c>
      <c r="AI91">
        <v>0</v>
      </c>
      <c r="AJ91">
        <v>0</v>
      </c>
      <c r="AK91">
        <v>51.394500000000001</v>
      </c>
      <c r="AL91">
        <v>47.642000000000003</v>
      </c>
      <c r="AM91">
        <v>15.836040000000001</v>
      </c>
      <c r="AN91">
        <v>0.68867999999999996</v>
      </c>
      <c r="AO91">
        <v>22.931999999999999</v>
      </c>
      <c r="AP91">
        <v>7.6859999999999999</v>
      </c>
      <c r="AQ91">
        <v>22.302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10.96</v>
      </c>
      <c r="AY91">
        <v>0</v>
      </c>
      <c r="AZ91">
        <f t="shared" si="3"/>
        <v>81.38</v>
      </c>
      <c r="BA91">
        <f t="shared" si="4"/>
        <v>3307.1237510000005</v>
      </c>
      <c r="BD91">
        <v>24.08</v>
      </c>
      <c r="BE91">
        <v>7.63</v>
      </c>
      <c r="BF91">
        <v>2.02</v>
      </c>
      <c r="BG91">
        <v>3.99</v>
      </c>
      <c r="BH91">
        <v>5.81</v>
      </c>
      <c r="BI91">
        <v>4.78</v>
      </c>
      <c r="BJ91">
        <v>1.56</v>
      </c>
      <c r="BK91">
        <v>3.33</v>
      </c>
      <c r="BL91">
        <v>3.29</v>
      </c>
      <c r="BM91">
        <v>1.62</v>
      </c>
      <c r="BN91">
        <v>0.51</v>
      </c>
      <c r="BO91">
        <v>15.77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81.38</v>
      </c>
    </row>
    <row r="92" spans="1:75">
      <c r="A92" t="s">
        <v>134</v>
      </c>
      <c r="B92">
        <v>0</v>
      </c>
      <c r="C92">
        <v>0</v>
      </c>
      <c r="D92">
        <v>39.9</v>
      </c>
      <c r="E92">
        <v>0</v>
      </c>
      <c r="F92">
        <v>62.988</v>
      </c>
      <c r="G92">
        <v>5.9729999999999999</v>
      </c>
      <c r="H92">
        <v>0</v>
      </c>
      <c r="I92">
        <v>62.472000000000001</v>
      </c>
      <c r="J92">
        <v>10.96</v>
      </c>
      <c r="K92">
        <v>686.77995799999997</v>
      </c>
      <c r="L92">
        <v>653.15250000000003</v>
      </c>
      <c r="M92">
        <v>44.5</v>
      </c>
      <c r="N92">
        <v>118.125</v>
      </c>
      <c r="O92">
        <v>123.66562500000001</v>
      </c>
      <c r="P92">
        <v>106.5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9.86</v>
      </c>
      <c r="AG92">
        <v>41.652000000000001</v>
      </c>
      <c r="AH92">
        <v>140.34540000000001</v>
      </c>
      <c r="AI92">
        <v>0</v>
      </c>
      <c r="AJ92">
        <v>0</v>
      </c>
      <c r="AK92">
        <v>51.394500000000001</v>
      </c>
      <c r="AL92">
        <v>47.642000000000003</v>
      </c>
      <c r="AM92">
        <v>15.836040000000001</v>
      </c>
      <c r="AN92">
        <v>0.68867999999999996</v>
      </c>
      <c r="AO92">
        <v>22.931999999999999</v>
      </c>
      <c r="AP92">
        <v>7.6859999999999999</v>
      </c>
      <c r="AQ92">
        <v>22.302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10.96</v>
      </c>
      <c r="AY92">
        <v>0</v>
      </c>
      <c r="AZ92">
        <f t="shared" si="3"/>
        <v>81.38</v>
      </c>
      <c r="BA92">
        <f t="shared" si="4"/>
        <v>3308.6237510000005</v>
      </c>
      <c r="BD92">
        <v>24.08</v>
      </c>
      <c r="BE92">
        <v>7.63</v>
      </c>
      <c r="BF92">
        <v>2.02</v>
      </c>
      <c r="BG92">
        <v>3.99</v>
      </c>
      <c r="BH92">
        <v>5.81</v>
      </c>
      <c r="BI92">
        <v>4.78</v>
      </c>
      <c r="BJ92">
        <v>1.56</v>
      </c>
      <c r="BK92">
        <v>3.33</v>
      </c>
      <c r="BL92">
        <v>3.29</v>
      </c>
      <c r="BM92">
        <v>1.62</v>
      </c>
      <c r="BN92">
        <v>0.51</v>
      </c>
      <c r="BO92">
        <v>15.77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81.38</v>
      </c>
    </row>
    <row r="93" spans="1:75">
      <c r="A93" t="s">
        <v>135</v>
      </c>
      <c r="B93">
        <v>0</v>
      </c>
      <c r="C93">
        <v>0</v>
      </c>
      <c r="D93">
        <v>39.9</v>
      </c>
      <c r="E93">
        <v>0</v>
      </c>
      <c r="F93">
        <v>62.988</v>
      </c>
      <c r="G93">
        <v>5.9729999999999999</v>
      </c>
      <c r="H93">
        <v>0</v>
      </c>
      <c r="I93">
        <v>62.472000000000001</v>
      </c>
      <c r="J93">
        <v>10.96</v>
      </c>
      <c r="K93">
        <v>686.77995799999997</v>
      </c>
      <c r="L93">
        <v>653.15250000000003</v>
      </c>
      <c r="M93">
        <v>44.5</v>
      </c>
      <c r="N93">
        <v>118.125</v>
      </c>
      <c r="O93">
        <v>123.66562500000001</v>
      </c>
      <c r="P93">
        <v>110.25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9.86</v>
      </c>
      <c r="AG93">
        <v>41.652000000000001</v>
      </c>
      <c r="AH93">
        <v>140.34540000000001</v>
      </c>
      <c r="AI93">
        <v>0</v>
      </c>
      <c r="AJ93">
        <v>0</v>
      </c>
      <c r="AK93">
        <v>51.394500000000001</v>
      </c>
      <c r="AL93">
        <v>47.642000000000003</v>
      </c>
      <c r="AM93">
        <v>15.836040000000001</v>
      </c>
      <c r="AN93">
        <v>0</v>
      </c>
      <c r="AO93">
        <v>26.46</v>
      </c>
      <c r="AP93">
        <v>7.6859999999999999</v>
      </c>
      <c r="AQ93">
        <v>22.302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10.96</v>
      </c>
      <c r="AY93">
        <v>0</v>
      </c>
      <c r="AZ93">
        <f t="shared" si="3"/>
        <v>81.509999999999991</v>
      </c>
      <c r="BA93">
        <f t="shared" si="4"/>
        <v>3315.3430710000002</v>
      </c>
      <c r="BD93">
        <v>24.08</v>
      </c>
      <c r="BE93">
        <v>7.63</v>
      </c>
      <c r="BF93">
        <v>2.15</v>
      </c>
      <c r="BG93">
        <v>3.99</v>
      </c>
      <c r="BH93">
        <v>5.81</v>
      </c>
      <c r="BI93">
        <v>4.78</v>
      </c>
      <c r="BJ93">
        <v>1.56</v>
      </c>
      <c r="BK93">
        <v>3.33</v>
      </c>
      <c r="BL93">
        <v>3.29</v>
      </c>
      <c r="BM93">
        <v>1.62</v>
      </c>
      <c r="BN93">
        <v>0.51</v>
      </c>
      <c r="BO93">
        <v>15.77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81.509999999999991</v>
      </c>
    </row>
    <row r="94" spans="1:75">
      <c r="A94" t="s">
        <v>136</v>
      </c>
      <c r="B94">
        <v>0</v>
      </c>
      <c r="C94">
        <v>0</v>
      </c>
      <c r="D94">
        <v>39.9</v>
      </c>
      <c r="E94">
        <v>0</v>
      </c>
      <c r="F94">
        <v>62.988</v>
      </c>
      <c r="G94">
        <v>5.9729999999999999</v>
      </c>
      <c r="H94">
        <v>0</v>
      </c>
      <c r="I94">
        <v>62.472000000000001</v>
      </c>
      <c r="J94">
        <v>10.96</v>
      </c>
      <c r="K94">
        <v>686.77995799999997</v>
      </c>
      <c r="L94">
        <v>653.15250000000003</v>
      </c>
      <c r="M94">
        <v>44.5</v>
      </c>
      <c r="N94">
        <v>118.125</v>
      </c>
      <c r="O94">
        <v>123.66562500000001</v>
      </c>
      <c r="P94">
        <v>112.5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9.86</v>
      </c>
      <c r="AG94">
        <v>41.652000000000001</v>
      </c>
      <c r="AH94">
        <v>140.34540000000001</v>
      </c>
      <c r="AI94">
        <v>0</v>
      </c>
      <c r="AJ94">
        <v>0</v>
      </c>
      <c r="AK94">
        <v>51.394500000000001</v>
      </c>
      <c r="AL94">
        <v>47.642000000000003</v>
      </c>
      <c r="AM94">
        <v>15.836040000000001</v>
      </c>
      <c r="AN94">
        <v>0</v>
      </c>
      <c r="AO94">
        <v>26.46</v>
      </c>
      <c r="AP94">
        <v>7.6859999999999999</v>
      </c>
      <c r="AQ94">
        <v>22.302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10.96</v>
      </c>
      <c r="AY94">
        <v>0</v>
      </c>
      <c r="AZ94">
        <f t="shared" si="3"/>
        <v>81.41</v>
      </c>
      <c r="BA94">
        <f t="shared" si="4"/>
        <v>3317.4930710000003</v>
      </c>
      <c r="BD94">
        <v>24.08</v>
      </c>
      <c r="BE94">
        <v>7.63</v>
      </c>
      <c r="BF94">
        <v>2.15</v>
      </c>
      <c r="BG94">
        <v>3.99</v>
      </c>
      <c r="BH94">
        <v>5.81</v>
      </c>
      <c r="BI94">
        <v>4.78</v>
      </c>
      <c r="BJ94">
        <v>1.56</v>
      </c>
      <c r="BK94">
        <v>3.29</v>
      </c>
      <c r="BL94">
        <v>3.23</v>
      </c>
      <c r="BM94">
        <v>1.62</v>
      </c>
      <c r="BN94">
        <v>0.51</v>
      </c>
      <c r="BO94">
        <v>15.77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81.41</v>
      </c>
    </row>
    <row r="95" spans="1:75">
      <c r="A95" t="s">
        <v>137</v>
      </c>
      <c r="B95">
        <v>0</v>
      </c>
      <c r="C95">
        <v>0</v>
      </c>
      <c r="D95">
        <v>42.524999999999999</v>
      </c>
      <c r="E95">
        <v>0</v>
      </c>
      <c r="F95">
        <v>62.988</v>
      </c>
      <c r="G95">
        <v>5.9729999999999999</v>
      </c>
      <c r="H95">
        <v>0</v>
      </c>
      <c r="I95">
        <v>62.472000000000001</v>
      </c>
      <c r="J95">
        <v>10.96</v>
      </c>
      <c r="K95">
        <v>686.77995799999997</v>
      </c>
      <c r="L95">
        <v>653.15250000000003</v>
      </c>
      <c r="M95">
        <v>44.5</v>
      </c>
      <c r="N95">
        <v>118.125</v>
      </c>
      <c r="O95">
        <v>123.66562500000001</v>
      </c>
      <c r="P95">
        <v>111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6.4089999999999998</v>
      </c>
      <c r="AG95">
        <v>41.652000000000001</v>
      </c>
      <c r="AH95">
        <v>132.58000000000001</v>
      </c>
      <c r="AI95">
        <v>0</v>
      </c>
      <c r="AJ95">
        <v>0</v>
      </c>
      <c r="AK95">
        <v>51.394500000000001</v>
      </c>
      <c r="AL95">
        <v>47.642000000000003</v>
      </c>
      <c r="AM95">
        <v>15.836040000000001</v>
      </c>
      <c r="AN95">
        <v>0</v>
      </c>
      <c r="AO95">
        <v>26.46</v>
      </c>
      <c r="AP95">
        <v>7.6859999999999999</v>
      </c>
      <c r="AQ95">
        <v>22.302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10.96</v>
      </c>
      <c r="AY95">
        <v>0</v>
      </c>
      <c r="AZ95">
        <f t="shared" si="3"/>
        <v>81.339999999999989</v>
      </c>
      <c r="BA95">
        <f t="shared" si="4"/>
        <v>3284.5169430000005</v>
      </c>
      <c r="BD95">
        <v>24.08</v>
      </c>
      <c r="BE95">
        <v>7.63</v>
      </c>
      <c r="BF95">
        <v>2.08</v>
      </c>
      <c r="BG95">
        <v>3.99</v>
      </c>
      <c r="BH95">
        <v>5.81</v>
      </c>
      <c r="BI95">
        <v>4.78</v>
      </c>
      <c r="BJ95">
        <v>1.56</v>
      </c>
      <c r="BK95">
        <v>3.29</v>
      </c>
      <c r="BL95">
        <v>3.23</v>
      </c>
      <c r="BM95">
        <v>1.62</v>
      </c>
      <c r="BN95">
        <v>0.51</v>
      </c>
      <c r="BO95">
        <v>15.77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81.339999999999989</v>
      </c>
    </row>
    <row r="96" spans="1:75">
      <c r="A96" t="s">
        <v>138</v>
      </c>
      <c r="B96">
        <v>0</v>
      </c>
      <c r="C96">
        <v>0</v>
      </c>
      <c r="D96">
        <v>42.524999999999999</v>
      </c>
      <c r="E96">
        <v>0</v>
      </c>
      <c r="F96">
        <v>62.988</v>
      </c>
      <c r="G96">
        <v>5.9729999999999999</v>
      </c>
      <c r="H96">
        <v>0</v>
      </c>
      <c r="I96">
        <v>62.472000000000001</v>
      </c>
      <c r="J96">
        <v>10.96</v>
      </c>
      <c r="K96">
        <v>686.77995799999997</v>
      </c>
      <c r="L96">
        <v>653.15250000000003</v>
      </c>
      <c r="M96">
        <v>44.5</v>
      </c>
      <c r="N96">
        <v>118.125</v>
      </c>
      <c r="O96">
        <v>123.66562500000001</v>
      </c>
      <c r="P96">
        <v>111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6.4089999999999998</v>
      </c>
      <c r="AG96">
        <v>41.652000000000001</v>
      </c>
      <c r="AH96">
        <v>132.58000000000001</v>
      </c>
      <c r="AI96">
        <v>0</v>
      </c>
      <c r="AJ96">
        <v>0</v>
      </c>
      <c r="AK96">
        <v>51.394500000000001</v>
      </c>
      <c r="AL96">
        <v>47.642000000000003</v>
      </c>
      <c r="AM96">
        <v>15.836040000000001</v>
      </c>
      <c r="AN96">
        <v>0</v>
      </c>
      <c r="AO96">
        <v>26.46</v>
      </c>
      <c r="AP96">
        <v>7.6859999999999999</v>
      </c>
      <c r="AQ96">
        <v>22.302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10.96</v>
      </c>
      <c r="AY96">
        <v>0</v>
      </c>
      <c r="AZ96">
        <f t="shared" si="3"/>
        <v>81.41</v>
      </c>
      <c r="BA96">
        <f t="shared" si="4"/>
        <v>3284.5869430000002</v>
      </c>
      <c r="BD96">
        <v>24.08</v>
      </c>
      <c r="BE96">
        <v>7.63</v>
      </c>
      <c r="BF96">
        <v>2.15</v>
      </c>
      <c r="BG96">
        <v>3.99</v>
      </c>
      <c r="BH96">
        <v>5.81</v>
      </c>
      <c r="BI96">
        <v>4.78</v>
      </c>
      <c r="BJ96">
        <v>1.56</v>
      </c>
      <c r="BK96">
        <v>3.29</v>
      </c>
      <c r="BL96">
        <v>3.23</v>
      </c>
      <c r="BM96">
        <v>1.62</v>
      </c>
      <c r="BN96">
        <v>0.51</v>
      </c>
      <c r="BO96">
        <v>15.77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81.41</v>
      </c>
    </row>
    <row r="97" spans="1:75">
      <c r="A97" t="s">
        <v>139</v>
      </c>
      <c r="B97">
        <v>0</v>
      </c>
      <c r="C97">
        <v>0</v>
      </c>
      <c r="D97">
        <v>42.524999999999999</v>
      </c>
      <c r="E97">
        <v>0</v>
      </c>
      <c r="F97">
        <v>62.988</v>
      </c>
      <c r="G97">
        <v>5.9729999999999999</v>
      </c>
      <c r="H97">
        <v>0</v>
      </c>
      <c r="I97">
        <v>62.472000000000001</v>
      </c>
      <c r="J97">
        <v>10.96</v>
      </c>
      <c r="K97">
        <v>686.77995799999997</v>
      </c>
      <c r="L97">
        <v>653.15250000000003</v>
      </c>
      <c r="M97">
        <v>44.5</v>
      </c>
      <c r="N97">
        <v>118.125</v>
      </c>
      <c r="O97">
        <v>123.66562500000001</v>
      </c>
      <c r="P97">
        <v>111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6.4089999999999998</v>
      </c>
      <c r="AG97">
        <v>41.652000000000001</v>
      </c>
      <c r="AH97">
        <v>113.64</v>
      </c>
      <c r="AI97">
        <v>0</v>
      </c>
      <c r="AJ97">
        <v>0</v>
      </c>
      <c r="AK97">
        <v>51.394500000000001</v>
      </c>
      <c r="AL97">
        <v>47.642000000000003</v>
      </c>
      <c r="AM97">
        <v>15.836040000000001</v>
      </c>
      <c r="AN97">
        <v>0</v>
      </c>
      <c r="AO97">
        <v>26.46</v>
      </c>
      <c r="AP97">
        <v>7.6859999999999999</v>
      </c>
      <c r="AQ97">
        <v>22.302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10.96</v>
      </c>
      <c r="AY97">
        <v>0</v>
      </c>
      <c r="AZ97">
        <f t="shared" si="3"/>
        <v>81.41</v>
      </c>
      <c r="BA97">
        <f t="shared" si="4"/>
        <v>3265.6469430000002</v>
      </c>
      <c r="BD97">
        <v>24.08</v>
      </c>
      <c r="BE97">
        <v>7.63</v>
      </c>
      <c r="BF97">
        <v>2.15</v>
      </c>
      <c r="BG97">
        <v>3.99</v>
      </c>
      <c r="BH97">
        <v>5.81</v>
      </c>
      <c r="BI97">
        <v>4.78</v>
      </c>
      <c r="BJ97">
        <v>1.56</v>
      </c>
      <c r="BK97">
        <v>3.29</v>
      </c>
      <c r="BL97">
        <v>3.23</v>
      </c>
      <c r="BM97">
        <v>1.62</v>
      </c>
      <c r="BN97">
        <v>0.51</v>
      </c>
      <c r="BO97">
        <v>15.77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81.41</v>
      </c>
    </row>
    <row r="98" spans="1:75">
      <c r="A98" t="s">
        <v>140</v>
      </c>
      <c r="B98">
        <v>0</v>
      </c>
      <c r="C98">
        <v>0</v>
      </c>
      <c r="D98">
        <v>42.524999999999999</v>
      </c>
      <c r="E98">
        <v>0</v>
      </c>
      <c r="F98">
        <v>62.988</v>
      </c>
      <c r="G98">
        <v>5.9729999999999999</v>
      </c>
      <c r="H98">
        <v>0</v>
      </c>
      <c r="I98">
        <v>62.472000000000001</v>
      </c>
      <c r="J98">
        <v>10.96</v>
      </c>
      <c r="K98">
        <v>686.77995799999997</v>
      </c>
      <c r="L98">
        <v>653.15250000000003</v>
      </c>
      <c r="M98">
        <v>44.5</v>
      </c>
      <c r="N98">
        <v>118.125</v>
      </c>
      <c r="O98">
        <v>123.66562500000001</v>
      </c>
      <c r="P98">
        <v>111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6.4089999999999998</v>
      </c>
      <c r="AG98">
        <v>41.652000000000001</v>
      </c>
      <c r="AH98">
        <v>113.64</v>
      </c>
      <c r="AI98">
        <v>0</v>
      </c>
      <c r="AJ98">
        <v>0</v>
      </c>
      <c r="AK98">
        <v>51.394500000000001</v>
      </c>
      <c r="AL98">
        <v>47.642000000000003</v>
      </c>
      <c r="AM98">
        <v>15.836040000000001</v>
      </c>
      <c r="AN98">
        <v>0</v>
      </c>
      <c r="AO98">
        <v>26.46</v>
      </c>
      <c r="AP98">
        <v>7.6859999999999999</v>
      </c>
      <c r="AQ98">
        <v>22.302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10.96</v>
      </c>
      <c r="AY98">
        <v>0</v>
      </c>
      <c r="AZ98">
        <f t="shared" si="3"/>
        <v>81.41</v>
      </c>
      <c r="BA98">
        <f t="shared" si="4"/>
        <v>3265.6469430000002</v>
      </c>
      <c r="BD98">
        <v>24.08</v>
      </c>
      <c r="BE98">
        <v>7.63</v>
      </c>
      <c r="BF98">
        <v>2.15</v>
      </c>
      <c r="BG98">
        <v>3.99</v>
      </c>
      <c r="BH98">
        <v>5.81</v>
      </c>
      <c r="BI98">
        <v>4.78</v>
      </c>
      <c r="BJ98">
        <v>1.56</v>
      </c>
      <c r="BK98">
        <v>3.29</v>
      </c>
      <c r="BL98">
        <v>3.23</v>
      </c>
      <c r="BM98">
        <v>1.62</v>
      </c>
      <c r="BN98">
        <v>0.51</v>
      </c>
      <c r="BO98">
        <v>15.77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81.41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0.89433749999999956</v>
      </c>
      <c r="D99">
        <f t="shared" si="6"/>
        <v>0.10237499999999998</v>
      </c>
      <c r="E99">
        <f t="shared" si="6"/>
        <v>0</v>
      </c>
      <c r="F99">
        <f t="shared" si="6"/>
        <v>1.622619750000001</v>
      </c>
      <c r="G99">
        <f t="shared" si="6"/>
        <v>3.2987249999999996E-2</v>
      </c>
      <c r="H99">
        <f t="shared" si="6"/>
        <v>0</v>
      </c>
      <c r="I99">
        <f t="shared" si="6"/>
        <v>1.2620440000000006</v>
      </c>
      <c r="J99">
        <f t="shared" si="6"/>
        <v>0.6745880000000013</v>
      </c>
      <c r="K99">
        <f t="shared" si="6"/>
        <v>12.610554096999994</v>
      </c>
      <c r="L99">
        <f t="shared" si="6"/>
        <v>15.675659999999962</v>
      </c>
      <c r="M99">
        <f t="shared" si="6"/>
        <v>1.6180000000000001</v>
      </c>
      <c r="N99">
        <f t="shared" si="6"/>
        <v>2.835</v>
      </c>
      <c r="O99">
        <f t="shared" si="6"/>
        <v>2.9679749999999947</v>
      </c>
      <c r="P99">
        <f t="shared" si="6"/>
        <v>3.2233125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9.7734374999999929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0.21053725000000004</v>
      </c>
      <c r="AA99">
        <f t="shared" si="6"/>
        <v>0.37919960499999988</v>
      </c>
      <c r="AB99">
        <f t="shared" si="6"/>
        <v>0.62163121999999904</v>
      </c>
      <c r="AC99">
        <f t="shared" si="6"/>
        <v>0.44762111024999957</v>
      </c>
      <c r="AD99">
        <f t="shared" si="6"/>
        <v>0.67803627499999997</v>
      </c>
      <c r="AE99">
        <f t="shared" si="6"/>
        <v>1.1864773440000005</v>
      </c>
      <c r="AF99">
        <f t="shared" si="6"/>
        <v>0.14494199999999996</v>
      </c>
      <c r="AG99">
        <f t="shared" si="6"/>
        <v>0.99964800000000087</v>
      </c>
      <c r="AH99">
        <f t="shared" si="6"/>
        <v>2.0007269000000019</v>
      </c>
      <c r="AI99">
        <f t="shared" si="6"/>
        <v>0.17487837500000006</v>
      </c>
      <c r="AJ99">
        <f t="shared" si="6"/>
        <v>0</v>
      </c>
      <c r="AK99">
        <f t="shared" si="6"/>
        <v>1.2334680000000007</v>
      </c>
      <c r="AL99">
        <f t="shared" si="6"/>
        <v>1.4170590000000003</v>
      </c>
      <c r="AM99">
        <f t="shared" si="6"/>
        <v>0.26657334000000021</v>
      </c>
      <c r="AN99">
        <f t="shared" si="6"/>
        <v>1.5495299999999986E-2</v>
      </c>
      <c r="AO99">
        <f t="shared" si="6"/>
        <v>0.58535400000000049</v>
      </c>
      <c r="AP99">
        <f t="shared" si="6"/>
        <v>0.17447220000000002</v>
      </c>
      <c r="AQ99">
        <f t="shared" si="6"/>
        <v>0.18213300000000004</v>
      </c>
      <c r="AR99">
        <f t="shared" si="6"/>
        <v>0.76871724299999977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8.8775999999999994E-2</v>
      </c>
      <c r="AY99">
        <f t="shared" si="6"/>
        <v>0</v>
      </c>
      <c r="AZ99">
        <f t="shared" si="6"/>
        <v>1.9385525000000008</v>
      </c>
      <c r="BA99">
        <f>SUM(B99:AZ99)</f>
        <v>73.37961328324991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5.0492500000000023E-2</v>
      </c>
      <c r="BG99">
        <f t="shared" si="7"/>
        <v>9.0120000000000047E-2</v>
      </c>
      <c r="BH99">
        <f t="shared" si="7"/>
        <v>0.13868499999999989</v>
      </c>
      <c r="BI99">
        <f t="shared" si="7"/>
        <v>0.11399999999999981</v>
      </c>
      <c r="BJ99">
        <f t="shared" si="7"/>
        <v>3.7760000000000009E-2</v>
      </c>
      <c r="BK99">
        <f t="shared" si="7"/>
        <v>7.5799999999999992E-2</v>
      </c>
      <c r="BL99">
        <f t="shared" si="7"/>
        <v>6.7852500000000093E-2</v>
      </c>
      <c r="BM99">
        <f t="shared" si="7"/>
        <v>3.8880000000000053E-2</v>
      </c>
      <c r="BN99">
        <f t="shared" si="7"/>
        <v>1.2160000000000004E-2</v>
      </c>
      <c r="BO99">
        <f t="shared" si="7"/>
        <v>0.37612000000000034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1.0762500000000006E-2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1.9385525000000008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287.221</v>
      </c>
      <c r="L3">
        <v>653.11180000000002</v>
      </c>
      <c r="M3">
        <v>85</v>
      </c>
      <c r="N3">
        <v>118.125</v>
      </c>
      <c r="O3">
        <v>123.66562500000001</v>
      </c>
      <c r="P3">
        <v>139.31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20.625399999999999</v>
      </c>
      <c r="W3">
        <v>44.311</v>
      </c>
      <c r="X3">
        <v>147.26089999999999</v>
      </c>
      <c r="Y3">
        <v>0</v>
      </c>
      <c r="Z3">
        <v>0</v>
      </c>
      <c r="AA3">
        <v>37.92</v>
      </c>
      <c r="AB3">
        <v>26.260100000000001</v>
      </c>
      <c r="AC3">
        <v>19.374780999999999</v>
      </c>
      <c r="AD3">
        <v>18.229800000000001</v>
      </c>
      <c r="AE3">
        <v>49.436556000000003</v>
      </c>
      <c r="AF3">
        <v>6.4089999999999998</v>
      </c>
      <c r="AG3">
        <v>41.652000000000001</v>
      </c>
      <c r="AH3">
        <v>93.563599999999994</v>
      </c>
      <c r="AI3">
        <v>0</v>
      </c>
      <c r="AJ3">
        <v>0</v>
      </c>
      <c r="AK3">
        <v>51.394500000000001</v>
      </c>
      <c r="AL3">
        <v>62.747999999999998</v>
      </c>
      <c r="AM3">
        <v>5.2786799999999996</v>
      </c>
      <c r="AN3">
        <v>0.68867999999999996</v>
      </c>
      <c r="AO3">
        <v>21.462</v>
      </c>
      <c r="AP3">
        <v>5.1239999999999997</v>
      </c>
      <c r="AQ3">
        <v>0</v>
      </c>
      <c r="AR3">
        <v>53.543999999999997</v>
      </c>
      <c r="AS3">
        <v>32.9574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79.059999999999988</v>
      </c>
      <c r="BA3">
        <f>SUM(B3:AZ3)</f>
        <v>2688.3058219999998</v>
      </c>
      <c r="BB3">
        <v>0</v>
      </c>
      <c r="BD3">
        <v>24</v>
      </c>
      <c r="BE3">
        <v>7.63</v>
      </c>
      <c r="BF3">
        <v>2</v>
      </c>
      <c r="BG3">
        <v>3.28</v>
      </c>
      <c r="BH3">
        <v>5.81</v>
      </c>
      <c r="BI3">
        <v>4.78</v>
      </c>
      <c r="BJ3">
        <v>1.55</v>
      </c>
      <c r="BK3">
        <v>3.08</v>
      </c>
      <c r="BL3">
        <v>2.65</v>
      </c>
      <c r="BM3">
        <v>1.62</v>
      </c>
      <c r="BN3">
        <v>0.51</v>
      </c>
      <c r="BO3">
        <v>15.77</v>
      </c>
      <c r="BP3">
        <v>0</v>
      </c>
      <c r="BQ3">
        <v>4.38</v>
      </c>
      <c r="BR3">
        <v>2</v>
      </c>
      <c r="BS3">
        <v>0</v>
      </c>
      <c r="BT3">
        <v>0</v>
      </c>
      <c r="BU3">
        <v>0</v>
      </c>
      <c r="BV3">
        <v>0</v>
      </c>
      <c r="BW3">
        <f>SUM(BD3:BV3)</f>
        <v>79.059999999999988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302.221</v>
      </c>
      <c r="L4">
        <v>653.11180000000002</v>
      </c>
      <c r="M4">
        <v>82</v>
      </c>
      <c r="N4">
        <v>118.125</v>
      </c>
      <c r="O4">
        <v>123.66562500000001</v>
      </c>
      <c r="P4">
        <v>139.31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20.625399999999999</v>
      </c>
      <c r="W4">
        <v>44.311</v>
      </c>
      <c r="X4">
        <v>147.26089999999999</v>
      </c>
      <c r="Y4">
        <v>0</v>
      </c>
      <c r="Z4">
        <v>0</v>
      </c>
      <c r="AA4">
        <v>28.045000000000002</v>
      </c>
      <c r="AB4">
        <v>26.260100000000001</v>
      </c>
      <c r="AC4">
        <v>19.374780999999999</v>
      </c>
      <c r="AD4">
        <v>18.229800000000001</v>
      </c>
      <c r="AE4">
        <v>49.436556000000003</v>
      </c>
      <c r="AF4">
        <v>6.4089999999999998</v>
      </c>
      <c r="AG4">
        <v>41.652000000000001</v>
      </c>
      <c r="AH4">
        <v>93.563599999999994</v>
      </c>
      <c r="AI4">
        <v>0</v>
      </c>
      <c r="AJ4">
        <v>0</v>
      </c>
      <c r="AK4">
        <v>51.394500000000001</v>
      </c>
      <c r="AL4">
        <v>62.747999999999998</v>
      </c>
      <c r="AM4">
        <v>5.2786799999999996</v>
      </c>
      <c r="AN4">
        <v>0.68867999999999996</v>
      </c>
      <c r="AO4">
        <v>21.462</v>
      </c>
      <c r="AP4">
        <v>5.1239999999999997</v>
      </c>
      <c r="AQ4">
        <v>0</v>
      </c>
      <c r="AR4">
        <v>53.543999999999997</v>
      </c>
      <c r="AS4">
        <v>32.9574</v>
      </c>
      <c r="AT4">
        <v>14.511761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79.079999999999984</v>
      </c>
      <c r="BA4">
        <f t="shared" ref="BA4:BA67" si="1">SUM(B4:AZ4)</f>
        <v>2689.9657830000001</v>
      </c>
      <c r="BB4">
        <v>1</v>
      </c>
      <c r="BD4">
        <v>24</v>
      </c>
      <c r="BE4">
        <v>7.63</v>
      </c>
      <c r="BF4">
        <v>2</v>
      </c>
      <c r="BG4">
        <v>3.3</v>
      </c>
      <c r="BH4">
        <v>5.81</v>
      </c>
      <c r="BI4">
        <v>4.78</v>
      </c>
      <c r="BJ4">
        <v>1.55</v>
      </c>
      <c r="BK4">
        <v>3.08</v>
      </c>
      <c r="BL4">
        <v>2.65</v>
      </c>
      <c r="BM4">
        <v>1.62</v>
      </c>
      <c r="BN4">
        <v>0.51</v>
      </c>
      <c r="BO4">
        <v>15.77</v>
      </c>
      <c r="BP4">
        <v>0</v>
      </c>
      <c r="BQ4">
        <v>4.38</v>
      </c>
      <c r="BR4">
        <v>2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79.079999999999984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289.221</v>
      </c>
      <c r="L5">
        <v>653.11180000000002</v>
      </c>
      <c r="M5">
        <v>82</v>
      </c>
      <c r="N5">
        <v>118.125</v>
      </c>
      <c r="O5">
        <v>123.66562500000001</v>
      </c>
      <c r="P5">
        <v>139.31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20.625399999999999</v>
      </c>
      <c r="W5">
        <v>44.917999999999999</v>
      </c>
      <c r="X5">
        <v>147.26089999999999</v>
      </c>
      <c r="Y5">
        <v>0</v>
      </c>
      <c r="Z5">
        <v>0</v>
      </c>
      <c r="AA5">
        <v>28.045000000000002</v>
      </c>
      <c r="AB5">
        <v>26.260100000000001</v>
      </c>
      <c r="AC5">
        <v>19.374780999999999</v>
      </c>
      <c r="AD5">
        <v>18.229800000000001</v>
      </c>
      <c r="AE5">
        <v>49.436556000000003</v>
      </c>
      <c r="AF5">
        <v>6.4089999999999998</v>
      </c>
      <c r="AG5">
        <v>41.652000000000001</v>
      </c>
      <c r="AH5">
        <v>70.172700000000006</v>
      </c>
      <c r="AI5">
        <v>0</v>
      </c>
      <c r="AJ5">
        <v>0</v>
      </c>
      <c r="AK5">
        <v>51.394500000000001</v>
      </c>
      <c r="AL5">
        <v>62.747999999999998</v>
      </c>
      <c r="AM5">
        <v>5.2786799999999996</v>
      </c>
      <c r="AN5">
        <v>0.68867999999999996</v>
      </c>
      <c r="AO5">
        <v>21.462</v>
      </c>
      <c r="AP5">
        <v>5.1239999999999997</v>
      </c>
      <c r="AQ5">
        <v>0</v>
      </c>
      <c r="AR5">
        <v>53.543999999999997</v>
      </c>
      <c r="AS5">
        <v>32.9574</v>
      </c>
      <c r="AT5">
        <v>14.792952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79.079999999999984</v>
      </c>
      <c r="BA5">
        <f t="shared" si="1"/>
        <v>2654.4630739999998</v>
      </c>
      <c r="BB5">
        <v>2</v>
      </c>
      <c r="BD5">
        <v>24</v>
      </c>
      <c r="BE5">
        <v>7.63</v>
      </c>
      <c r="BF5">
        <v>2</v>
      </c>
      <c r="BG5">
        <v>3.3</v>
      </c>
      <c r="BH5">
        <v>5.81</v>
      </c>
      <c r="BI5">
        <v>4.78</v>
      </c>
      <c r="BJ5">
        <v>1.55</v>
      </c>
      <c r="BK5">
        <v>3.08</v>
      </c>
      <c r="BL5">
        <v>2.65</v>
      </c>
      <c r="BM5">
        <v>1.62</v>
      </c>
      <c r="BN5">
        <v>0.51</v>
      </c>
      <c r="BO5">
        <v>15.77</v>
      </c>
      <c r="BP5">
        <v>0</v>
      </c>
      <c r="BQ5">
        <v>4.38</v>
      </c>
      <c r="BR5">
        <v>2</v>
      </c>
      <c r="BS5">
        <v>0</v>
      </c>
      <c r="BT5">
        <v>0</v>
      </c>
      <c r="BU5">
        <v>0</v>
      </c>
      <c r="BV5">
        <v>0</v>
      </c>
      <c r="BW5">
        <f t="shared" si="2"/>
        <v>79.079999999999984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256.221</v>
      </c>
      <c r="L6">
        <v>653.11180000000002</v>
      </c>
      <c r="M6">
        <v>82</v>
      </c>
      <c r="N6">
        <v>118.125</v>
      </c>
      <c r="O6">
        <v>123.66562500000001</v>
      </c>
      <c r="P6">
        <v>139.31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20.625399999999999</v>
      </c>
      <c r="W6">
        <v>44.917999999999999</v>
      </c>
      <c r="X6">
        <v>147.26089999999999</v>
      </c>
      <c r="Y6">
        <v>0</v>
      </c>
      <c r="Z6">
        <v>0</v>
      </c>
      <c r="AA6">
        <v>28.045000000000002</v>
      </c>
      <c r="AB6">
        <v>26.260100000000001</v>
      </c>
      <c r="AC6">
        <v>19.374780999999999</v>
      </c>
      <c r="AD6">
        <v>18.229800000000001</v>
      </c>
      <c r="AE6">
        <v>49.436556000000003</v>
      </c>
      <c r="AF6">
        <v>6.4089999999999998</v>
      </c>
      <c r="AG6">
        <v>41.652000000000001</v>
      </c>
      <c r="AH6">
        <v>70.172700000000006</v>
      </c>
      <c r="AI6">
        <v>0</v>
      </c>
      <c r="AJ6">
        <v>0</v>
      </c>
      <c r="AK6">
        <v>51.394500000000001</v>
      </c>
      <c r="AL6">
        <v>62.747999999999998</v>
      </c>
      <c r="AM6">
        <v>5.2786799999999996</v>
      </c>
      <c r="AN6">
        <v>0.68867999999999996</v>
      </c>
      <c r="AO6">
        <v>21.462</v>
      </c>
      <c r="AP6">
        <v>5.1239999999999997</v>
      </c>
      <c r="AQ6">
        <v>0</v>
      </c>
      <c r="AR6">
        <v>53.543999999999997</v>
      </c>
      <c r="AS6">
        <v>32.9574</v>
      </c>
      <c r="AT6">
        <v>13.39113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79.089999999999989</v>
      </c>
      <c r="BA6">
        <f t="shared" si="1"/>
        <v>2620.0712520000002</v>
      </c>
      <c r="BB6">
        <v>3</v>
      </c>
      <c r="BD6">
        <v>24</v>
      </c>
      <c r="BE6">
        <v>7.63</v>
      </c>
      <c r="BF6">
        <v>2</v>
      </c>
      <c r="BG6">
        <v>3.31</v>
      </c>
      <c r="BH6">
        <v>5.81</v>
      </c>
      <c r="BI6">
        <v>4.78</v>
      </c>
      <c r="BJ6">
        <v>1.55</v>
      </c>
      <c r="BK6">
        <v>3.08</v>
      </c>
      <c r="BL6">
        <v>2.65</v>
      </c>
      <c r="BM6">
        <v>1.62</v>
      </c>
      <c r="BN6">
        <v>0.51</v>
      </c>
      <c r="BO6">
        <v>15.77</v>
      </c>
      <c r="BP6">
        <v>0</v>
      </c>
      <c r="BQ6">
        <v>4.38</v>
      </c>
      <c r="BR6">
        <v>2</v>
      </c>
      <c r="BS6">
        <v>0</v>
      </c>
      <c r="BT6">
        <v>0</v>
      </c>
      <c r="BU6">
        <v>0</v>
      </c>
      <c r="BV6">
        <v>0</v>
      </c>
      <c r="BW6">
        <f t="shared" si="2"/>
        <v>79.089999999999989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248.221</v>
      </c>
      <c r="L7">
        <v>653.11180000000002</v>
      </c>
      <c r="M7">
        <v>82</v>
      </c>
      <c r="N7">
        <v>118.125</v>
      </c>
      <c r="O7">
        <v>123.66562500000001</v>
      </c>
      <c r="P7">
        <v>139.31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20.625399999999999</v>
      </c>
      <c r="W7">
        <v>44.917999999999999</v>
      </c>
      <c r="X7">
        <v>147.26089999999999</v>
      </c>
      <c r="Y7">
        <v>0</v>
      </c>
      <c r="Z7">
        <v>0</v>
      </c>
      <c r="AA7">
        <v>28.045000000000002</v>
      </c>
      <c r="AB7">
        <v>26.260100000000001</v>
      </c>
      <c r="AC7">
        <v>19.374780999999999</v>
      </c>
      <c r="AD7">
        <v>18.229800000000001</v>
      </c>
      <c r="AE7">
        <v>49.436556000000003</v>
      </c>
      <c r="AF7">
        <v>6.4089999999999998</v>
      </c>
      <c r="AG7">
        <v>41.652000000000001</v>
      </c>
      <c r="AH7">
        <v>46.781799999999997</v>
      </c>
      <c r="AI7">
        <v>0</v>
      </c>
      <c r="AJ7">
        <v>0</v>
      </c>
      <c r="AK7">
        <v>51.394500000000001</v>
      </c>
      <c r="AL7">
        <v>62.747999999999998</v>
      </c>
      <c r="AM7">
        <v>5.2786799999999996</v>
      </c>
      <c r="AN7">
        <v>0.68867999999999996</v>
      </c>
      <c r="AO7">
        <v>21.462</v>
      </c>
      <c r="AP7">
        <v>5.1239999999999997</v>
      </c>
      <c r="AQ7">
        <v>0</v>
      </c>
      <c r="AR7">
        <v>49.68</v>
      </c>
      <c r="AS7">
        <v>32.9574</v>
      </c>
      <c r="AT7">
        <v>13.479775999999999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79.169999999999987</v>
      </c>
      <c r="BA7">
        <f t="shared" si="1"/>
        <v>2584.9849980000004</v>
      </c>
      <c r="BB7">
        <v>4</v>
      </c>
      <c r="BD7">
        <v>24</v>
      </c>
      <c r="BE7">
        <v>7.63</v>
      </c>
      <c r="BF7">
        <v>2</v>
      </c>
      <c r="BG7">
        <v>3.31</v>
      </c>
      <c r="BH7">
        <v>5.81</v>
      </c>
      <c r="BI7">
        <v>4.78</v>
      </c>
      <c r="BJ7">
        <v>1.55</v>
      </c>
      <c r="BK7">
        <v>3.08</v>
      </c>
      <c r="BL7">
        <v>2.65</v>
      </c>
      <c r="BM7">
        <v>1.62</v>
      </c>
      <c r="BN7">
        <v>0.51</v>
      </c>
      <c r="BO7">
        <v>15.85</v>
      </c>
      <c r="BP7">
        <v>0</v>
      </c>
      <c r="BQ7">
        <v>4.38</v>
      </c>
      <c r="BR7">
        <v>2</v>
      </c>
      <c r="BS7">
        <v>0</v>
      </c>
      <c r="BT7">
        <v>0</v>
      </c>
      <c r="BU7">
        <v>0</v>
      </c>
      <c r="BV7">
        <v>0</v>
      </c>
      <c r="BW7">
        <f t="shared" si="2"/>
        <v>79.169999999999987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227.221</v>
      </c>
      <c r="L8">
        <v>653.11180000000002</v>
      </c>
      <c r="M8">
        <v>82</v>
      </c>
      <c r="N8">
        <v>118.125</v>
      </c>
      <c r="O8">
        <v>123.66562500000001</v>
      </c>
      <c r="P8">
        <v>139.31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20.625399999999999</v>
      </c>
      <c r="W8">
        <v>44.917999999999999</v>
      </c>
      <c r="X8">
        <v>147.26089999999999</v>
      </c>
      <c r="Y8">
        <v>0</v>
      </c>
      <c r="Z8">
        <v>0</v>
      </c>
      <c r="AA8">
        <v>28.045000000000002</v>
      </c>
      <c r="AB8">
        <v>26.260100000000001</v>
      </c>
      <c r="AC8">
        <v>18.973659999999999</v>
      </c>
      <c r="AD8">
        <v>18.229800000000001</v>
      </c>
      <c r="AE8">
        <v>49.436556000000003</v>
      </c>
      <c r="AF8">
        <v>6.4089999999999998</v>
      </c>
      <c r="AG8">
        <v>41.652000000000001</v>
      </c>
      <c r="AH8">
        <v>46.781799999999997</v>
      </c>
      <c r="AI8">
        <v>0</v>
      </c>
      <c r="AJ8">
        <v>0</v>
      </c>
      <c r="AK8">
        <v>51.394500000000001</v>
      </c>
      <c r="AL8">
        <v>62.747999999999998</v>
      </c>
      <c r="AM8">
        <v>5.2786799999999996</v>
      </c>
      <c r="AN8">
        <v>0.68867999999999996</v>
      </c>
      <c r="AO8">
        <v>21.462</v>
      </c>
      <c r="AP8">
        <v>5.1239999999999997</v>
      </c>
      <c r="AQ8">
        <v>0</v>
      </c>
      <c r="AR8">
        <v>49.68</v>
      </c>
      <c r="AS8">
        <v>32.9574</v>
      </c>
      <c r="AT8">
        <v>8.3707930000000008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79.199999999999989</v>
      </c>
      <c r="BA8">
        <f t="shared" si="1"/>
        <v>2558.5048940000001</v>
      </c>
      <c r="BB8">
        <v>5</v>
      </c>
      <c r="BD8">
        <v>24</v>
      </c>
      <c r="BE8">
        <v>7.63</v>
      </c>
      <c r="BF8">
        <v>2</v>
      </c>
      <c r="BG8">
        <v>3.34</v>
      </c>
      <c r="BH8">
        <v>5.81</v>
      </c>
      <c r="BI8">
        <v>4.78</v>
      </c>
      <c r="BJ8">
        <v>1.55</v>
      </c>
      <c r="BK8">
        <v>3.08</v>
      </c>
      <c r="BL8">
        <v>2.65</v>
      </c>
      <c r="BM8">
        <v>1.62</v>
      </c>
      <c r="BN8">
        <v>0.51</v>
      </c>
      <c r="BO8">
        <v>15.85</v>
      </c>
      <c r="BP8">
        <v>0</v>
      </c>
      <c r="BQ8">
        <v>4.38</v>
      </c>
      <c r="BR8">
        <v>2</v>
      </c>
      <c r="BS8">
        <v>0</v>
      </c>
      <c r="BT8">
        <v>0</v>
      </c>
      <c r="BU8">
        <v>0</v>
      </c>
      <c r="BV8">
        <v>0</v>
      </c>
      <c r="BW8">
        <f t="shared" si="2"/>
        <v>79.199999999999989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227.221</v>
      </c>
      <c r="L9">
        <v>653.11180000000002</v>
      </c>
      <c r="M9">
        <v>82</v>
      </c>
      <c r="N9">
        <v>118.125</v>
      </c>
      <c r="O9">
        <v>123.66562500000001</v>
      </c>
      <c r="P9">
        <v>139.31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20.625399999999999</v>
      </c>
      <c r="W9">
        <v>44.917999999999999</v>
      </c>
      <c r="X9">
        <v>147.26089999999999</v>
      </c>
      <c r="Y9">
        <v>0</v>
      </c>
      <c r="Z9">
        <v>0</v>
      </c>
      <c r="AA9">
        <v>13.43</v>
      </c>
      <c r="AB9">
        <v>26.260100000000001</v>
      </c>
      <c r="AC9">
        <v>9.6778399999999998</v>
      </c>
      <c r="AD9">
        <v>18.229800000000001</v>
      </c>
      <c r="AE9">
        <v>49.436556000000003</v>
      </c>
      <c r="AF9">
        <v>6.4089999999999998</v>
      </c>
      <c r="AG9">
        <v>41.652000000000001</v>
      </c>
      <c r="AH9">
        <v>23.390899999999998</v>
      </c>
      <c r="AI9">
        <v>0</v>
      </c>
      <c r="AJ9">
        <v>0</v>
      </c>
      <c r="AK9">
        <v>51.394500000000001</v>
      </c>
      <c r="AL9">
        <v>62.747999999999998</v>
      </c>
      <c r="AM9">
        <v>5.2786799999999996</v>
      </c>
      <c r="AN9">
        <v>0.68867999999999996</v>
      </c>
      <c r="AO9">
        <v>21.462</v>
      </c>
      <c r="AP9">
        <v>12.681900000000001</v>
      </c>
      <c r="AQ9">
        <v>0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79.199999999999989</v>
      </c>
      <c r="BA9">
        <f t="shared" si="1"/>
        <v>2524.3270640000001</v>
      </c>
      <c r="BB9">
        <v>6</v>
      </c>
      <c r="BD9">
        <v>24</v>
      </c>
      <c r="BE9">
        <v>7.63</v>
      </c>
      <c r="BF9">
        <v>2</v>
      </c>
      <c r="BG9">
        <v>3.34</v>
      </c>
      <c r="BH9">
        <v>5.81</v>
      </c>
      <c r="BI9">
        <v>4.78</v>
      </c>
      <c r="BJ9">
        <v>1.55</v>
      </c>
      <c r="BK9">
        <v>3.08</v>
      </c>
      <c r="BL9">
        <v>2.65</v>
      </c>
      <c r="BM9">
        <v>1.62</v>
      </c>
      <c r="BN9">
        <v>0.51</v>
      </c>
      <c r="BO9">
        <v>15.85</v>
      </c>
      <c r="BP9">
        <v>0</v>
      </c>
      <c r="BQ9">
        <v>4.38</v>
      </c>
      <c r="BR9">
        <v>2</v>
      </c>
      <c r="BS9">
        <v>0</v>
      </c>
      <c r="BT9">
        <v>0</v>
      </c>
      <c r="BU9">
        <v>0</v>
      </c>
      <c r="BV9">
        <v>0</v>
      </c>
      <c r="BW9">
        <f t="shared" si="2"/>
        <v>79.199999999999989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227.221</v>
      </c>
      <c r="L10">
        <v>642.11180000000002</v>
      </c>
      <c r="M10">
        <v>82</v>
      </c>
      <c r="N10">
        <v>118.125</v>
      </c>
      <c r="O10">
        <v>123.66562500000001</v>
      </c>
      <c r="P10">
        <v>139.31</v>
      </c>
      <c r="Q10">
        <v>17.236699999999999</v>
      </c>
      <c r="R10">
        <v>23.772400000000001</v>
      </c>
      <c r="S10">
        <v>26.3901</v>
      </c>
      <c r="T10">
        <v>0</v>
      </c>
      <c r="U10">
        <v>348.97500000000002</v>
      </c>
      <c r="V10">
        <v>11.625400000000001</v>
      </c>
      <c r="W10">
        <v>44.917999999999999</v>
      </c>
      <c r="X10">
        <v>147.26089999999999</v>
      </c>
      <c r="Y10">
        <v>0</v>
      </c>
      <c r="Z10">
        <v>6.5537999999999998</v>
      </c>
      <c r="AA10">
        <v>13.43</v>
      </c>
      <c r="AB10">
        <v>26.260100000000001</v>
      </c>
      <c r="AC10">
        <v>9.6778399999999998</v>
      </c>
      <c r="AD10">
        <v>18.229800000000001</v>
      </c>
      <c r="AE10">
        <v>49.436556000000003</v>
      </c>
      <c r="AF10">
        <v>6.4089999999999998</v>
      </c>
      <c r="AG10">
        <v>41.652000000000001</v>
      </c>
      <c r="AH10">
        <v>23.390899999999998</v>
      </c>
      <c r="AI10">
        <v>0</v>
      </c>
      <c r="AJ10">
        <v>0</v>
      </c>
      <c r="AK10">
        <v>51.394500000000001</v>
      </c>
      <c r="AL10">
        <v>62.747999999999998</v>
      </c>
      <c r="AM10">
        <v>5.2786799999999996</v>
      </c>
      <c r="AN10">
        <v>0.68867999999999996</v>
      </c>
      <c r="AO10">
        <v>21.462</v>
      </c>
      <c r="AP10">
        <v>12.681900000000001</v>
      </c>
      <c r="AQ10">
        <v>0</v>
      </c>
      <c r="AR10">
        <v>49.68</v>
      </c>
      <c r="AS10">
        <v>31.897383000000001</v>
      </c>
      <c r="AT10">
        <v>14.111634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79.229999999999976</v>
      </c>
      <c r="BA10">
        <f t="shared" si="1"/>
        <v>2486.8246979999999</v>
      </c>
      <c r="BB10">
        <v>7</v>
      </c>
      <c r="BD10">
        <v>24</v>
      </c>
      <c r="BE10">
        <v>7.63</v>
      </c>
      <c r="BF10">
        <v>2</v>
      </c>
      <c r="BG10">
        <v>3.37</v>
      </c>
      <c r="BH10">
        <v>5.81</v>
      </c>
      <c r="BI10">
        <v>4.78</v>
      </c>
      <c r="BJ10">
        <v>1.55</v>
      </c>
      <c r="BK10">
        <v>3.08</v>
      </c>
      <c r="BL10">
        <v>2.65</v>
      </c>
      <c r="BM10">
        <v>1.62</v>
      </c>
      <c r="BN10">
        <v>0.51</v>
      </c>
      <c r="BO10">
        <v>15.85</v>
      </c>
      <c r="BP10">
        <v>0</v>
      </c>
      <c r="BQ10">
        <v>4.38</v>
      </c>
      <c r="BR10">
        <v>2</v>
      </c>
      <c r="BS10">
        <v>0</v>
      </c>
      <c r="BT10">
        <v>0</v>
      </c>
      <c r="BU10">
        <v>0</v>
      </c>
      <c r="BV10">
        <v>0</v>
      </c>
      <c r="BW10">
        <f t="shared" si="2"/>
        <v>79.229999999999976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267.221</v>
      </c>
      <c r="L11">
        <v>653.11180000000002</v>
      </c>
      <c r="M11">
        <v>82</v>
      </c>
      <c r="N11">
        <v>118.125</v>
      </c>
      <c r="O11">
        <v>123.66562500000001</v>
      </c>
      <c r="P11">
        <v>139.31</v>
      </c>
      <c r="Q11">
        <v>21.496700000000001</v>
      </c>
      <c r="R11">
        <v>41.772399999999998</v>
      </c>
      <c r="S11">
        <v>25.999600000000001</v>
      </c>
      <c r="T11">
        <v>0</v>
      </c>
      <c r="U11">
        <v>351</v>
      </c>
      <c r="V11">
        <v>11.625400000000001</v>
      </c>
      <c r="W11">
        <v>44.917999999999999</v>
      </c>
      <c r="X11">
        <v>147.26089999999999</v>
      </c>
      <c r="Y11">
        <v>0</v>
      </c>
      <c r="Z11">
        <v>6.6</v>
      </c>
      <c r="AA11">
        <v>0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6.4089999999999998</v>
      </c>
      <c r="AG11">
        <v>41.652000000000001</v>
      </c>
      <c r="AH11">
        <v>23.390899999999998</v>
      </c>
      <c r="AI11">
        <v>0</v>
      </c>
      <c r="AJ11">
        <v>0</v>
      </c>
      <c r="AK11">
        <v>51.394500000000001</v>
      </c>
      <c r="AL11">
        <v>62.747999999999998</v>
      </c>
      <c r="AM11">
        <v>5.2786799999999996</v>
      </c>
      <c r="AN11">
        <v>0.68867999999999996</v>
      </c>
      <c r="AO11">
        <v>21.462</v>
      </c>
      <c r="AP11">
        <v>5.1239999999999997</v>
      </c>
      <c r="AQ11">
        <v>0</v>
      </c>
      <c r="AR11">
        <v>53.543999999999997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78.09</v>
      </c>
      <c r="BA11">
        <f t="shared" si="1"/>
        <v>2531.1899639999997</v>
      </c>
      <c r="BB11">
        <v>8</v>
      </c>
      <c r="BD11">
        <v>24</v>
      </c>
      <c r="BE11">
        <v>7.45</v>
      </c>
      <c r="BF11">
        <v>2</v>
      </c>
      <c r="BG11">
        <v>3.27</v>
      </c>
      <c r="BH11">
        <v>5.62</v>
      </c>
      <c r="BI11">
        <v>4.6900000000000004</v>
      </c>
      <c r="BJ11">
        <v>1.6</v>
      </c>
      <c r="BK11">
        <v>3.08</v>
      </c>
      <c r="BL11">
        <v>2.54</v>
      </c>
      <c r="BM11">
        <v>1.62</v>
      </c>
      <c r="BN11">
        <v>0.5</v>
      </c>
      <c r="BO11">
        <v>15.47</v>
      </c>
      <c r="BP11">
        <v>0</v>
      </c>
      <c r="BQ11">
        <v>4.25</v>
      </c>
      <c r="BR11">
        <v>2</v>
      </c>
      <c r="BS11">
        <v>0</v>
      </c>
      <c r="BT11">
        <v>0</v>
      </c>
      <c r="BU11">
        <v>0</v>
      </c>
      <c r="BV11">
        <v>0</v>
      </c>
      <c r="BW11">
        <f t="shared" si="2"/>
        <v>78.09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227.221</v>
      </c>
      <c r="L12">
        <v>653.11180000000002</v>
      </c>
      <c r="M12">
        <v>82</v>
      </c>
      <c r="N12">
        <v>118.125</v>
      </c>
      <c r="O12">
        <v>123.66562500000001</v>
      </c>
      <c r="P12">
        <v>139.31</v>
      </c>
      <c r="Q12">
        <v>21.496700000000001</v>
      </c>
      <c r="R12">
        <v>41.772399999999998</v>
      </c>
      <c r="S12">
        <v>25.999600000000001</v>
      </c>
      <c r="T12">
        <v>0</v>
      </c>
      <c r="U12">
        <v>351</v>
      </c>
      <c r="V12">
        <v>20.73</v>
      </c>
      <c r="W12">
        <v>44.917999999999999</v>
      </c>
      <c r="X12">
        <v>147.26089999999999</v>
      </c>
      <c r="Y12">
        <v>0</v>
      </c>
      <c r="Z12">
        <v>6.6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6.4089999999999998</v>
      </c>
      <c r="AG12">
        <v>41.652000000000001</v>
      </c>
      <c r="AH12">
        <v>23.390899999999998</v>
      </c>
      <c r="AI12">
        <v>0</v>
      </c>
      <c r="AJ12">
        <v>0</v>
      </c>
      <c r="AK12">
        <v>51.394500000000001</v>
      </c>
      <c r="AL12">
        <v>62.747999999999998</v>
      </c>
      <c r="AM12">
        <v>5.2786799999999996</v>
      </c>
      <c r="AN12">
        <v>0.68867999999999996</v>
      </c>
      <c r="AO12">
        <v>21.462</v>
      </c>
      <c r="AP12">
        <v>5.1239999999999997</v>
      </c>
      <c r="AQ12">
        <v>0</v>
      </c>
      <c r="AR12">
        <v>53.543999999999997</v>
      </c>
      <c r="AS12">
        <v>31.897383000000001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78.11999999999999</v>
      </c>
      <c r="BA12">
        <f t="shared" si="1"/>
        <v>2500.3245639999996</v>
      </c>
      <c r="BB12">
        <v>9</v>
      </c>
      <c r="BD12">
        <v>24</v>
      </c>
      <c r="BE12">
        <v>7.45</v>
      </c>
      <c r="BF12">
        <v>2</v>
      </c>
      <c r="BG12">
        <v>3.3</v>
      </c>
      <c r="BH12">
        <v>5.62</v>
      </c>
      <c r="BI12">
        <v>4.6900000000000004</v>
      </c>
      <c r="BJ12">
        <v>1.6</v>
      </c>
      <c r="BK12">
        <v>3.08</v>
      </c>
      <c r="BL12">
        <v>2.54</v>
      </c>
      <c r="BM12">
        <v>1.62</v>
      </c>
      <c r="BN12">
        <v>0.5</v>
      </c>
      <c r="BO12">
        <v>15.47</v>
      </c>
      <c r="BP12">
        <v>0</v>
      </c>
      <c r="BQ12">
        <v>4.25</v>
      </c>
      <c r="BR12">
        <v>2</v>
      </c>
      <c r="BS12">
        <v>0</v>
      </c>
      <c r="BT12">
        <v>0</v>
      </c>
      <c r="BU12">
        <v>0</v>
      </c>
      <c r="BV12">
        <v>0</v>
      </c>
      <c r="BW12">
        <f t="shared" si="2"/>
        <v>78.11999999999999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227.221</v>
      </c>
      <c r="L13">
        <v>642.11180000000002</v>
      </c>
      <c r="M13">
        <v>82</v>
      </c>
      <c r="N13">
        <v>118.125</v>
      </c>
      <c r="O13">
        <v>123.66562500000001</v>
      </c>
      <c r="P13">
        <v>139.31</v>
      </c>
      <c r="Q13">
        <v>12.236700000000001</v>
      </c>
      <c r="R13">
        <v>23.772400000000001</v>
      </c>
      <c r="S13">
        <v>14.7996</v>
      </c>
      <c r="T13">
        <v>0</v>
      </c>
      <c r="U13">
        <v>354.375</v>
      </c>
      <c r="V13">
        <v>11.625400000000001</v>
      </c>
      <c r="W13">
        <v>44.917999999999999</v>
      </c>
      <c r="X13">
        <v>147.26089999999999</v>
      </c>
      <c r="Y13">
        <v>0</v>
      </c>
      <c r="Z13">
        <v>6.6</v>
      </c>
      <c r="AA13">
        <v>0</v>
      </c>
      <c r="AB13">
        <v>13.0634</v>
      </c>
      <c r="AC13">
        <v>9.6778399999999998</v>
      </c>
      <c r="AD13">
        <v>27.3447</v>
      </c>
      <c r="AE13">
        <v>49.436556000000003</v>
      </c>
      <c r="AF13">
        <v>6.4089999999999998</v>
      </c>
      <c r="AG13">
        <v>41.652000000000001</v>
      </c>
      <c r="AH13">
        <v>41.194499999999998</v>
      </c>
      <c r="AI13">
        <v>0</v>
      </c>
      <c r="AJ13">
        <v>0</v>
      </c>
      <c r="AK13">
        <v>51.394500000000001</v>
      </c>
      <c r="AL13">
        <v>62.747999999999998</v>
      </c>
      <c r="AM13">
        <v>5.2786799999999996</v>
      </c>
      <c r="AN13">
        <v>0.68867999999999996</v>
      </c>
      <c r="AO13">
        <v>21.462</v>
      </c>
      <c r="AP13">
        <v>5.1239999999999997</v>
      </c>
      <c r="AQ13">
        <v>0</v>
      </c>
      <c r="AR13">
        <v>53.543999999999997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78.11999999999999</v>
      </c>
      <c r="BA13">
        <f t="shared" si="1"/>
        <v>2472.0534639999996</v>
      </c>
      <c r="BB13">
        <v>10</v>
      </c>
      <c r="BD13">
        <v>24</v>
      </c>
      <c r="BE13">
        <v>7.45</v>
      </c>
      <c r="BF13">
        <v>2</v>
      </c>
      <c r="BG13">
        <v>3.3</v>
      </c>
      <c r="BH13">
        <v>5.62</v>
      </c>
      <c r="BI13">
        <v>4.6900000000000004</v>
      </c>
      <c r="BJ13">
        <v>1.6</v>
      </c>
      <c r="BK13">
        <v>3.08</v>
      </c>
      <c r="BL13">
        <v>2.54</v>
      </c>
      <c r="BM13">
        <v>1.62</v>
      </c>
      <c r="BN13">
        <v>0.5</v>
      </c>
      <c r="BO13">
        <v>15.47</v>
      </c>
      <c r="BP13">
        <v>0</v>
      </c>
      <c r="BQ13">
        <v>4.25</v>
      </c>
      <c r="BR13">
        <v>2</v>
      </c>
      <c r="BS13">
        <v>0</v>
      </c>
      <c r="BT13">
        <v>0</v>
      </c>
      <c r="BU13">
        <v>0</v>
      </c>
      <c r="BV13">
        <v>0</v>
      </c>
      <c r="BW13">
        <f t="shared" si="2"/>
        <v>78.11999999999999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227.221</v>
      </c>
      <c r="L14">
        <v>642.11180000000002</v>
      </c>
      <c r="M14">
        <v>82</v>
      </c>
      <c r="N14">
        <v>118.125</v>
      </c>
      <c r="O14">
        <v>123.66562500000001</v>
      </c>
      <c r="P14">
        <v>139.31</v>
      </c>
      <c r="Q14">
        <v>12.236700000000001</v>
      </c>
      <c r="R14">
        <v>23.772400000000001</v>
      </c>
      <c r="S14">
        <v>14.7996</v>
      </c>
      <c r="T14">
        <v>0</v>
      </c>
      <c r="U14">
        <v>354.375</v>
      </c>
      <c r="V14">
        <v>11.625400000000001</v>
      </c>
      <c r="W14">
        <v>44.917999999999999</v>
      </c>
      <c r="X14">
        <v>147.26089999999999</v>
      </c>
      <c r="Y14">
        <v>0</v>
      </c>
      <c r="Z14">
        <v>13.2</v>
      </c>
      <c r="AA14">
        <v>0</v>
      </c>
      <c r="AB14">
        <v>13.0634</v>
      </c>
      <c r="AC14">
        <v>9.6778399999999998</v>
      </c>
      <c r="AD14">
        <v>27.3447</v>
      </c>
      <c r="AE14">
        <v>49.436556000000003</v>
      </c>
      <c r="AF14">
        <v>6.4089999999999998</v>
      </c>
      <c r="AG14">
        <v>41.652000000000001</v>
      </c>
      <c r="AH14">
        <v>46.781799999999997</v>
      </c>
      <c r="AI14">
        <v>0</v>
      </c>
      <c r="AJ14">
        <v>0</v>
      </c>
      <c r="AK14">
        <v>51.394500000000001</v>
      </c>
      <c r="AL14">
        <v>62.747999999999998</v>
      </c>
      <c r="AM14">
        <v>5.2786799999999996</v>
      </c>
      <c r="AN14">
        <v>0.68867999999999996</v>
      </c>
      <c r="AO14">
        <v>21.462</v>
      </c>
      <c r="AP14">
        <v>5.1239999999999997</v>
      </c>
      <c r="AQ14">
        <v>0</v>
      </c>
      <c r="AR14">
        <v>53.543999999999997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78.14</v>
      </c>
      <c r="BA14">
        <f t="shared" si="1"/>
        <v>2484.2607640000001</v>
      </c>
      <c r="BB14">
        <v>11</v>
      </c>
      <c r="BD14">
        <v>24</v>
      </c>
      <c r="BE14">
        <v>7.45</v>
      </c>
      <c r="BF14">
        <v>2</v>
      </c>
      <c r="BG14">
        <v>3.32</v>
      </c>
      <c r="BH14">
        <v>5.62</v>
      </c>
      <c r="BI14">
        <v>4.6900000000000004</v>
      </c>
      <c r="BJ14">
        <v>1.6</v>
      </c>
      <c r="BK14">
        <v>3.08</v>
      </c>
      <c r="BL14">
        <v>2.54</v>
      </c>
      <c r="BM14">
        <v>1.62</v>
      </c>
      <c r="BN14">
        <v>0.5</v>
      </c>
      <c r="BO14">
        <v>15.47</v>
      </c>
      <c r="BP14">
        <v>0</v>
      </c>
      <c r="BQ14">
        <v>4.25</v>
      </c>
      <c r="BR14">
        <v>2</v>
      </c>
      <c r="BS14">
        <v>0</v>
      </c>
      <c r="BT14">
        <v>0</v>
      </c>
      <c r="BU14">
        <v>0</v>
      </c>
      <c r="BV14">
        <v>0</v>
      </c>
      <c r="BW14">
        <f t="shared" si="2"/>
        <v>78.14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227.221</v>
      </c>
      <c r="L15">
        <v>653.11180000000002</v>
      </c>
      <c r="M15">
        <v>82</v>
      </c>
      <c r="N15">
        <v>118.125</v>
      </c>
      <c r="O15">
        <v>123.66562500000001</v>
      </c>
      <c r="P15">
        <v>139.31</v>
      </c>
      <c r="Q15">
        <v>21.82</v>
      </c>
      <c r="R15">
        <v>42.390099999999997</v>
      </c>
      <c r="S15">
        <v>26.3901</v>
      </c>
      <c r="T15">
        <v>0</v>
      </c>
      <c r="U15">
        <v>365.625</v>
      </c>
      <c r="V15">
        <v>20.625399999999999</v>
      </c>
      <c r="W15">
        <v>44.917999999999999</v>
      </c>
      <c r="X15">
        <v>147.26089999999999</v>
      </c>
      <c r="Y15">
        <v>0</v>
      </c>
      <c r="Z15">
        <v>13.2</v>
      </c>
      <c r="AA15">
        <v>0</v>
      </c>
      <c r="AB15">
        <v>13.0634</v>
      </c>
      <c r="AC15">
        <v>9.6778399999999998</v>
      </c>
      <c r="AD15">
        <v>27.3447</v>
      </c>
      <c r="AE15">
        <v>49.436556000000003</v>
      </c>
      <c r="AF15">
        <v>6.4089999999999998</v>
      </c>
      <c r="AG15">
        <v>41.652000000000001</v>
      </c>
      <c r="AH15">
        <v>46.781799999999997</v>
      </c>
      <c r="AI15">
        <v>0</v>
      </c>
      <c r="AJ15">
        <v>0</v>
      </c>
      <c r="AK15">
        <v>51.394500000000001</v>
      </c>
      <c r="AL15">
        <v>62.747999999999998</v>
      </c>
      <c r="AM15">
        <v>5.2786799999999996</v>
      </c>
      <c r="AN15">
        <v>0.68867999999999996</v>
      </c>
      <c r="AO15">
        <v>21.462</v>
      </c>
      <c r="AP15">
        <v>12.681900000000001</v>
      </c>
      <c r="AQ15">
        <v>0</v>
      </c>
      <c r="AR15">
        <v>49.68</v>
      </c>
      <c r="AS15">
        <v>31.897383000000001</v>
      </c>
      <c r="AT15">
        <v>12.168082999999999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78.17</v>
      </c>
      <c r="BA15">
        <f t="shared" si="1"/>
        <v>2556.1974470000005</v>
      </c>
      <c r="BB15">
        <v>12</v>
      </c>
      <c r="BD15">
        <v>24</v>
      </c>
      <c r="BE15">
        <v>7.45</v>
      </c>
      <c r="BF15">
        <v>2</v>
      </c>
      <c r="BG15">
        <v>3.35</v>
      </c>
      <c r="BH15">
        <v>5.62</v>
      </c>
      <c r="BI15">
        <v>4.6900000000000004</v>
      </c>
      <c r="BJ15">
        <v>1.6</v>
      </c>
      <c r="BK15">
        <v>3.08</v>
      </c>
      <c r="BL15">
        <v>2.54</v>
      </c>
      <c r="BM15">
        <v>1.62</v>
      </c>
      <c r="BN15">
        <v>0.5</v>
      </c>
      <c r="BO15">
        <v>15.47</v>
      </c>
      <c r="BP15">
        <v>0</v>
      </c>
      <c r="BQ15">
        <v>4.25</v>
      </c>
      <c r="BR15">
        <v>2</v>
      </c>
      <c r="BS15">
        <v>0</v>
      </c>
      <c r="BT15">
        <v>0</v>
      </c>
      <c r="BU15">
        <v>0</v>
      </c>
      <c r="BV15">
        <v>0</v>
      </c>
      <c r="BW15">
        <f t="shared" si="2"/>
        <v>78.17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227.221</v>
      </c>
      <c r="L16">
        <v>653.11180000000002</v>
      </c>
      <c r="M16">
        <v>82</v>
      </c>
      <c r="N16">
        <v>118.125</v>
      </c>
      <c r="O16">
        <v>123.66562500000001</v>
      </c>
      <c r="P16">
        <v>139.31</v>
      </c>
      <c r="Q16">
        <v>21.82</v>
      </c>
      <c r="R16">
        <v>23.772400000000001</v>
      </c>
      <c r="S16">
        <v>26.3901</v>
      </c>
      <c r="T16">
        <v>0</v>
      </c>
      <c r="U16">
        <v>371.25</v>
      </c>
      <c r="V16">
        <v>20.625399999999999</v>
      </c>
      <c r="W16">
        <v>44.917999999999999</v>
      </c>
      <c r="X16">
        <v>147.26089999999999</v>
      </c>
      <c r="Y16">
        <v>0</v>
      </c>
      <c r="Z16">
        <v>13.2</v>
      </c>
      <c r="AA16">
        <v>0</v>
      </c>
      <c r="AB16">
        <v>13.0634</v>
      </c>
      <c r="AC16">
        <v>9.6778399999999998</v>
      </c>
      <c r="AD16">
        <v>27.3447</v>
      </c>
      <c r="AE16">
        <v>49.436556000000003</v>
      </c>
      <c r="AF16">
        <v>6.4089999999999998</v>
      </c>
      <c r="AG16">
        <v>41.652000000000001</v>
      </c>
      <c r="AH16">
        <v>46.781799999999997</v>
      </c>
      <c r="AI16">
        <v>0</v>
      </c>
      <c r="AJ16">
        <v>0</v>
      </c>
      <c r="AK16">
        <v>51.394500000000001</v>
      </c>
      <c r="AL16">
        <v>62.747999999999998</v>
      </c>
      <c r="AM16">
        <v>5.2786799999999996</v>
      </c>
      <c r="AN16">
        <v>0.68867999999999996</v>
      </c>
      <c r="AO16">
        <v>21.462</v>
      </c>
      <c r="AP16">
        <v>12.681900000000001</v>
      </c>
      <c r="AQ16">
        <v>0</v>
      </c>
      <c r="AR16">
        <v>49.68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78.19</v>
      </c>
      <c r="BA16">
        <f t="shared" si="1"/>
        <v>2546.0534640000005</v>
      </c>
      <c r="BB16">
        <v>13</v>
      </c>
      <c r="BD16">
        <v>24</v>
      </c>
      <c r="BE16">
        <v>7.45</v>
      </c>
      <c r="BF16">
        <v>2</v>
      </c>
      <c r="BG16">
        <v>3.37</v>
      </c>
      <c r="BH16">
        <v>5.62</v>
      </c>
      <c r="BI16">
        <v>4.6900000000000004</v>
      </c>
      <c r="BJ16">
        <v>1.6</v>
      </c>
      <c r="BK16">
        <v>3.08</v>
      </c>
      <c r="BL16">
        <v>2.54</v>
      </c>
      <c r="BM16">
        <v>1.62</v>
      </c>
      <c r="BN16">
        <v>0.5</v>
      </c>
      <c r="BO16">
        <v>15.47</v>
      </c>
      <c r="BP16">
        <v>0</v>
      </c>
      <c r="BQ16">
        <v>4.25</v>
      </c>
      <c r="BR16">
        <v>2</v>
      </c>
      <c r="BS16">
        <v>0</v>
      </c>
      <c r="BT16">
        <v>0</v>
      </c>
      <c r="BU16">
        <v>0</v>
      </c>
      <c r="BV16">
        <v>0</v>
      </c>
      <c r="BW16">
        <f t="shared" si="2"/>
        <v>78.19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227.221</v>
      </c>
      <c r="L17">
        <v>653.11180000000002</v>
      </c>
      <c r="M17">
        <v>82</v>
      </c>
      <c r="N17">
        <v>118.125</v>
      </c>
      <c r="O17">
        <v>123.66562500000001</v>
      </c>
      <c r="P17">
        <v>139.31</v>
      </c>
      <c r="Q17">
        <v>21.82</v>
      </c>
      <c r="R17">
        <v>42.390099999999997</v>
      </c>
      <c r="S17">
        <v>26.3901</v>
      </c>
      <c r="T17">
        <v>0</v>
      </c>
      <c r="U17">
        <v>382.5</v>
      </c>
      <c r="V17">
        <v>20.625399999999999</v>
      </c>
      <c r="W17">
        <v>43.097000000000001</v>
      </c>
      <c r="X17">
        <v>147.26089999999999</v>
      </c>
      <c r="Y17">
        <v>0</v>
      </c>
      <c r="Z17">
        <v>13.2</v>
      </c>
      <c r="AA17">
        <v>0</v>
      </c>
      <c r="AB17">
        <v>13.0634</v>
      </c>
      <c r="AC17">
        <v>9.6778399999999998</v>
      </c>
      <c r="AD17">
        <v>27.3447</v>
      </c>
      <c r="AE17">
        <v>49.436556000000003</v>
      </c>
      <c r="AF17">
        <v>6.4089999999999998</v>
      </c>
      <c r="AG17">
        <v>41.652000000000001</v>
      </c>
      <c r="AH17">
        <v>46.781799999999997</v>
      </c>
      <c r="AI17">
        <v>0</v>
      </c>
      <c r="AJ17">
        <v>0</v>
      </c>
      <c r="AK17">
        <v>51.394500000000001</v>
      </c>
      <c r="AL17">
        <v>62.747999999999998</v>
      </c>
      <c r="AM17">
        <v>5.2786799999999996</v>
      </c>
      <c r="AN17">
        <v>0.68867999999999996</v>
      </c>
      <c r="AO17">
        <v>21.462</v>
      </c>
      <c r="AP17">
        <v>5.1239999999999997</v>
      </c>
      <c r="AQ17">
        <v>0</v>
      </c>
      <c r="AR17">
        <v>49.68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78.19</v>
      </c>
      <c r="BA17">
        <f t="shared" si="1"/>
        <v>2566.5422640000002</v>
      </c>
      <c r="BB17">
        <v>14</v>
      </c>
      <c r="BD17">
        <v>24</v>
      </c>
      <c r="BE17">
        <v>7.45</v>
      </c>
      <c r="BF17">
        <v>2</v>
      </c>
      <c r="BG17">
        <v>3.37</v>
      </c>
      <c r="BH17">
        <v>5.62</v>
      </c>
      <c r="BI17">
        <v>4.6900000000000004</v>
      </c>
      <c r="BJ17">
        <v>1.6</v>
      </c>
      <c r="BK17">
        <v>3.08</v>
      </c>
      <c r="BL17">
        <v>2.54</v>
      </c>
      <c r="BM17">
        <v>1.62</v>
      </c>
      <c r="BN17">
        <v>0.5</v>
      </c>
      <c r="BO17">
        <v>15.47</v>
      </c>
      <c r="BP17">
        <v>0</v>
      </c>
      <c r="BQ17">
        <v>4.25</v>
      </c>
      <c r="BR17">
        <v>2</v>
      </c>
      <c r="BS17">
        <v>0</v>
      </c>
      <c r="BT17">
        <v>0</v>
      </c>
      <c r="BU17">
        <v>0</v>
      </c>
      <c r="BV17">
        <v>0</v>
      </c>
      <c r="BW17">
        <f t="shared" si="2"/>
        <v>78.19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227.221</v>
      </c>
      <c r="L18">
        <v>653.11180000000002</v>
      </c>
      <c r="M18">
        <v>82</v>
      </c>
      <c r="N18">
        <v>118.125</v>
      </c>
      <c r="O18">
        <v>123.66562500000001</v>
      </c>
      <c r="P18">
        <v>139.31</v>
      </c>
      <c r="Q18">
        <v>21.82</v>
      </c>
      <c r="R18">
        <v>42.390099999999997</v>
      </c>
      <c r="S18">
        <v>26.3901</v>
      </c>
      <c r="T18">
        <v>0</v>
      </c>
      <c r="U18">
        <v>388.125</v>
      </c>
      <c r="V18">
        <v>20.625399999999999</v>
      </c>
      <c r="W18">
        <v>43.097000000000001</v>
      </c>
      <c r="X18">
        <v>147.26089999999999</v>
      </c>
      <c r="Y18">
        <v>0</v>
      </c>
      <c r="Z18">
        <v>13.2</v>
      </c>
      <c r="AA18">
        <v>0</v>
      </c>
      <c r="AB18">
        <v>13.0634</v>
      </c>
      <c r="AC18">
        <v>9.6778399999999998</v>
      </c>
      <c r="AD18">
        <v>27.3447</v>
      </c>
      <c r="AE18">
        <v>49.436556000000003</v>
      </c>
      <c r="AF18">
        <v>6.4089999999999998</v>
      </c>
      <c r="AG18">
        <v>41.652000000000001</v>
      </c>
      <c r="AH18">
        <v>46.781799999999997</v>
      </c>
      <c r="AI18">
        <v>2.5459999999999998</v>
      </c>
      <c r="AJ18">
        <v>0</v>
      </c>
      <c r="AK18">
        <v>51.394500000000001</v>
      </c>
      <c r="AL18">
        <v>62.747999999999998</v>
      </c>
      <c r="AM18">
        <v>5.2786799999999996</v>
      </c>
      <c r="AN18">
        <v>0.68867999999999996</v>
      </c>
      <c r="AO18">
        <v>21.462</v>
      </c>
      <c r="AP18">
        <v>5.1239999999999997</v>
      </c>
      <c r="AQ18">
        <v>0</v>
      </c>
      <c r="AR18">
        <v>49.68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78.22</v>
      </c>
      <c r="BA18">
        <f t="shared" si="1"/>
        <v>2574.7432639999997</v>
      </c>
      <c r="BB18">
        <v>15</v>
      </c>
      <c r="BD18">
        <v>24</v>
      </c>
      <c r="BE18">
        <v>7.45</v>
      </c>
      <c r="BF18">
        <v>2</v>
      </c>
      <c r="BG18">
        <v>3.4</v>
      </c>
      <c r="BH18">
        <v>5.62</v>
      </c>
      <c r="BI18">
        <v>4.6900000000000004</v>
      </c>
      <c r="BJ18">
        <v>1.6</v>
      </c>
      <c r="BK18">
        <v>3.08</v>
      </c>
      <c r="BL18">
        <v>2.54</v>
      </c>
      <c r="BM18">
        <v>1.62</v>
      </c>
      <c r="BN18">
        <v>0.5</v>
      </c>
      <c r="BO18">
        <v>15.47</v>
      </c>
      <c r="BP18">
        <v>0</v>
      </c>
      <c r="BQ18">
        <v>4.25</v>
      </c>
      <c r="BR18">
        <v>2</v>
      </c>
      <c r="BS18">
        <v>0</v>
      </c>
      <c r="BT18">
        <v>0</v>
      </c>
      <c r="BU18">
        <v>0</v>
      </c>
      <c r="BV18">
        <v>0</v>
      </c>
      <c r="BW18">
        <f t="shared" si="2"/>
        <v>78.22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227.221</v>
      </c>
      <c r="L19">
        <v>653.11180000000002</v>
      </c>
      <c r="M19">
        <v>80</v>
      </c>
      <c r="N19">
        <v>118.125</v>
      </c>
      <c r="O19">
        <v>123.66562500000001</v>
      </c>
      <c r="P19">
        <v>139.31</v>
      </c>
      <c r="Q19">
        <v>21.82</v>
      </c>
      <c r="R19">
        <v>42.390099999999997</v>
      </c>
      <c r="S19">
        <v>26.3901</v>
      </c>
      <c r="T19">
        <v>0</v>
      </c>
      <c r="U19">
        <v>393.75</v>
      </c>
      <c r="V19">
        <v>20.625399999999999</v>
      </c>
      <c r="W19">
        <v>43.097000000000001</v>
      </c>
      <c r="X19">
        <v>147.26089999999999</v>
      </c>
      <c r="Y19">
        <v>0</v>
      </c>
      <c r="Z19">
        <v>13.2</v>
      </c>
      <c r="AA19">
        <v>0</v>
      </c>
      <c r="AB19">
        <v>13.0634</v>
      </c>
      <c r="AC19">
        <v>9.6778399999999998</v>
      </c>
      <c r="AD19">
        <v>27.3447</v>
      </c>
      <c r="AE19">
        <v>49.436556000000003</v>
      </c>
      <c r="AF19">
        <v>6.4089999999999998</v>
      </c>
      <c r="AG19">
        <v>41.652000000000001</v>
      </c>
      <c r="AH19">
        <v>46.781799999999997</v>
      </c>
      <c r="AI19">
        <v>2.5459999999999998</v>
      </c>
      <c r="AJ19">
        <v>0</v>
      </c>
      <c r="AK19">
        <v>51.394500000000001</v>
      </c>
      <c r="AL19">
        <v>62.747999999999998</v>
      </c>
      <c r="AM19">
        <v>5.2786799999999996</v>
      </c>
      <c r="AN19">
        <v>0.68867999999999996</v>
      </c>
      <c r="AO19">
        <v>21.462</v>
      </c>
      <c r="AP19">
        <v>5.1239999999999997</v>
      </c>
      <c r="AQ19">
        <v>0</v>
      </c>
      <c r="AR19">
        <v>49.68</v>
      </c>
      <c r="AS19">
        <v>31.897383000000001</v>
      </c>
      <c r="AT19">
        <v>12.868677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78.22</v>
      </c>
      <c r="BA19">
        <f t="shared" si="1"/>
        <v>2576.2401409999998</v>
      </c>
      <c r="BB19">
        <v>16</v>
      </c>
      <c r="BD19">
        <v>24</v>
      </c>
      <c r="BE19">
        <v>7.45</v>
      </c>
      <c r="BF19">
        <v>2</v>
      </c>
      <c r="BG19">
        <v>3.4</v>
      </c>
      <c r="BH19">
        <v>5.62</v>
      </c>
      <c r="BI19">
        <v>4.6900000000000004</v>
      </c>
      <c r="BJ19">
        <v>1.6</v>
      </c>
      <c r="BK19">
        <v>3.08</v>
      </c>
      <c r="BL19">
        <v>2.54</v>
      </c>
      <c r="BM19">
        <v>1.62</v>
      </c>
      <c r="BN19">
        <v>0.5</v>
      </c>
      <c r="BO19">
        <v>15.47</v>
      </c>
      <c r="BP19">
        <v>0</v>
      </c>
      <c r="BQ19">
        <v>4.25</v>
      </c>
      <c r="BR19">
        <v>2</v>
      </c>
      <c r="BS19">
        <v>0</v>
      </c>
      <c r="BT19">
        <v>0</v>
      </c>
      <c r="BU19">
        <v>0</v>
      </c>
      <c r="BV19">
        <v>0</v>
      </c>
      <c r="BW19">
        <f t="shared" si="2"/>
        <v>78.22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227.221</v>
      </c>
      <c r="L20">
        <v>642.11180000000002</v>
      </c>
      <c r="M20">
        <v>80</v>
      </c>
      <c r="N20">
        <v>118.125</v>
      </c>
      <c r="O20">
        <v>123.66562500000001</v>
      </c>
      <c r="P20">
        <v>139.31</v>
      </c>
      <c r="Q20">
        <v>21.82</v>
      </c>
      <c r="R20">
        <v>23.772400000000001</v>
      </c>
      <c r="S20">
        <v>26.3901</v>
      </c>
      <c r="T20">
        <v>0</v>
      </c>
      <c r="U20">
        <v>399.375</v>
      </c>
      <c r="V20">
        <v>11.625400000000001</v>
      </c>
      <c r="W20">
        <v>43.097000000000001</v>
      </c>
      <c r="X20">
        <v>147.26089999999999</v>
      </c>
      <c r="Y20">
        <v>0</v>
      </c>
      <c r="Z20">
        <v>13.2</v>
      </c>
      <c r="AA20">
        <v>0</v>
      </c>
      <c r="AB20">
        <v>13.0634</v>
      </c>
      <c r="AC20">
        <v>9.6778399999999998</v>
      </c>
      <c r="AD20">
        <v>27.3447</v>
      </c>
      <c r="AE20">
        <v>49.436556000000003</v>
      </c>
      <c r="AF20">
        <v>6.4089999999999998</v>
      </c>
      <c r="AG20">
        <v>41.652000000000001</v>
      </c>
      <c r="AH20">
        <v>46.781799999999997</v>
      </c>
      <c r="AI20">
        <v>2.5459999999999998</v>
      </c>
      <c r="AJ20">
        <v>0</v>
      </c>
      <c r="AK20">
        <v>51.394500000000001</v>
      </c>
      <c r="AL20">
        <v>62.747999999999998</v>
      </c>
      <c r="AM20">
        <v>5.2786799999999996</v>
      </c>
      <c r="AN20">
        <v>0.68867999999999996</v>
      </c>
      <c r="AO20">
        <v>21.462</v>
      </c>
      <c r="AP20">
        <v>5.1239999999999997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78.239999999999995</v>
      </c>
      <c r="BA20">
        <f t="shared" si="1"/>
        <v>2545.3955639999999</v>
      </c>
      <c r="BB20">
        <v>17</v>
      </c>
      <c r="BD20">
        <v>24</v>
      </c>
      <c r="BE20">
        <v>7.45</v>
      </c>
      <c r="BF20">
        <v>2</v>
      </c>
      <c r="BG20">
        <v>3.42</v>
      </c>
      <c r="BH20">
        <v>5.62</v>
      </c>
      <c r="BI20">
        <v>4.6900000000000004</v>
      </c>
      <c r="BJ20">
        <v>1.6</v>
      </c>
      <c r="BK20">
        <v>3.08</v>
      </c>
      <c r="BL20">
        <v>2.54</v>
      </c>
      <c r="BM20">
        <v>1.62</v>
      </c>
      <c r="BN20">
        <v>0.5</v>
      </c>
      <c r="BO20">
        <v>15.47</v>
      </c>
      <c r="BP20">
        <v>0</v>
      </c>
      <c r="BQ20">
        <v>4.25</v>
      </c>
      <c r="BR20">
        <v>2</v>
      </c>
      <c r="BS20">
        <v>0</v>
      </c>
      <c r="BT20">
        <v>0</v>
      </c>
      <c r="BU20">
        <v>0</v>
      </c>
      <c r="BV20">
        <v>0</v>
      </c>
      <c r="BW20">
        <f t="shared" si="2"/>
        <v>78.239999999999995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227.221</v>
      </c>
      <c r="L21">
        <v>653.11180000000002</v>
      </c>
      <c r="M21">
        <v>80</v>
      </c>
      <c r="N21">
        <v>118.125</v>
      </c>
      <c r="O21">
        <v>123.66562500000001</v>
      </c>
      <c r="P21">
        <v>139.31</v>
      </c>
      <c r="Q21">
        <v>21.82</v>
      </c>
      <c r="R21">
        <v>42.390099999999997</v>
      </c>
      <c r="S21">
        <v>26.3901</v>
      </c>
      <c r="T21">
        <v>0</v>
      </c>
      <c r="U21">
        <v>405</v>
      </c>
      <c r="V21">
        <v>20.625399999999999</v>
      </c>
      <c r="W21">
        <v>43.097000000000001</v>
      </c>
      <c r="X21">
        <v>147.26089999999999</v>
      </c>
      <c r="Y21">
        <v>0</v>
      </c>
      <c r="Z21">
        <v>13.2</v>
      </c>
      <c r="AA21">
        <v>0</v>
      </c>
      <c r="AB21">
        <v>13.0634</v>
      </c>
      <c r="AC21">
        <v>9.6778399999999998</v>
      </c>
      <c r="AD21">
        <v>27.3447</v>
      </c>
      <c r="AE21">
        <v>49.436556000000003</v>
      </c>
      <c r="AF21">
        <v>6.4089999999999998</v>
      </c>
      <c r="AG21">
        <v>41.652000000000001</v>
      </c>
      <c r="AH21">
        <v>46.781799999999997</v>
      </c>
      <c r="AI21">
        <v>2.5459999999999998</v>
      </c>
      <c r="AJ21">
        <v>0</v>
      </c>
      <c r="AK21">
        <v>51.394500000000001</v>
      </c>
      <c r="AL21">
        <v>62.747999999999998</v>
      </c>
      <c r="AM21">
        <v>5.2786799999999996</v>
      </c>
      <c r="AN21">
        <v>0.68867999999999996</v>
      </c>
      <c r="AO21">
        <v>21.462</v>
      </c>
      <c r="AP21">
        <v>5.1239999999999997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78.239999999999995</v>
      </c>
      <c r="BA21">
        <f t="shared" si="1"/>
        <v>2589.6382639999993</v>
      </c>
      <c r="BB21">
        <v>18</v>
      </c>
      <c r="BD21">
        <v>24</v>
      </c>
      <c r="BE21">
        <v>7.45</v>
      </c>
      <c r="BF21">
        <v>2</v>
      </c>
      <c r="BG21">
        <v>3.42</v>
      </c>
      <c r="BH21">
        <v>5.62</v>
      </c>
      <c r="BI21">
        <v>4.6900000000000004</v>
      </c>
      <c r="BJ21">
        <v>1.6</v>
      </c>
      <c r="BK21">
        <v>3.08</v>
      </c>
      <c r="BL21">
        <v>2.54</v>
      </c>
      <c r="BM21">
        <v>1.62</v>
      </c>
      <c r="BN21">
        <v>0.5</v>
      </c>
      <c r="BO21">
        <v>15.47</v>
      </c>
      <c r="BP21">
        <v>0</v>
      </c>
      <c r="BQ21">
        <v>4.25</v>
      </c>
      <c r="BR21">
        <v>2</v>
      </c>
      <c r="BS21">
        <v>0</v>
      </c>
      <c r="BT21">
        <v>0</v>
      </c>
      <c r="BU21">
        <v>0</v>
      </c>
      <c r="BV21">
        <v>0</v>
      </c>
      <c r="BW21">
        <f t="shared" si="2"/>
        <v>78.239999999999995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227.221</v>
      </c>
      <c r="L22">
        <v>642.11180000000002</v>
      </c>
      <c r="M22">
        <v>80</v>
      </c>
      <c r="N22">
        <v>118.125</v>
      </c>
      <c r="O22">
        <v>123.66562500000001</v>
      </c>
      <c r="P22">
        <v>139.31</v>
      </c>
      <c r="Q22">
        <v>21.82</v>
      </c>
      <c r="R22">
        <v>42.390099999999997</v>
      </c>
      <c r="S22">
        <v>26.3901</v>
      </c>
      <c r="T22">
        <v>0</v>
      </c>
      <c r="U22">
        <v>410.625</v>
      </c>
      <c r="V22">
        <v>11.625400000000001</v>
      </c>
      <c r="W22">
        <v>43.097000000000001</v>
      </c>
      <c r="X22">
        <v>147.26089999999999</v>
      </c>
      <c r="Y22">
        <v>0</v>
      </c>
      <c r="Z22">
        <v>13.2</v>
      </c>
      <c r="AA22">
        <v>0</v>
      </c>
      <c r="AB22">
        <v>13.0634</v>
      </c>
      <c r="AC22">
        <v>19.228339999999999</v>
      </c>
      <c r="AD22">
        <v>27.3447</v>
      </c>
      <c r="AE22">
        <v>49.436556000000003</v>
      </c>
      <c r="AF22">
        <v>6.4089999999999998</v>
      </c>
      <c r="AG22">
        <v>41.652000000000001</v>
      </c>
      <c r="AH22">
        <v>46.781799999999997</v>
      </c>
      <c r="AI22">
        <v>2.5459999999999998</v>
      </c>
      <c r="AJ22">
        <v>0</v>
      </c>
      <c r="AK22">
        <v>51.394500000000001</v>
      </c>
      <c r="AL22">
        <v>62.747999999999998</v>
      </c>
      <c r="AM22">
        <v>5.2786799999999996</v>
      </c>
      <c r="AN22">
        <v>0.68867999999999996</v>
      </c>
      <c r="AO22">
        <v>21.462</v>
      </c>
      <c r="AP22">
        <v>5.1239999999999997</v>
      </c>
      <c r="AQ22">
        <v>0</v>
      </c>
      <c r="AR22">
        <v>49.68</v>
      </c>
      <c r="AS22">
        <v>31.897383000000001</v>
      </c>
      <c r="AT22">
        <v>14.262238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78.27</v>
      </c>
      <c r="BA22">
        <f t="shared" si="1"/>
        <v>2584.1092020000001</v>
      </c>
      <c r="BB22">
        <v>19</v>
      </c>
      <c r="BD22">
        <v>24</v>
      </c>
      <c r="BE22">
        <v>7.45</v>
      </c>
      <c r="BF22">
        <v>2</v>
      </c>
      <c r="BG22">
        <v>3.45</v>
      </c>
      <c r="BH22">
        <v>5.62</v>
      </c>
      <c r="BI22">
        <v>4.6900000000000004</v>
      </c>
      <c r="BJ22">
        <v>1.6</v>
      </c>
      <c r="BK22">
        <v>3.08</v>
      </c>
      <c r="BL22">
        <v>2.54</v>
      </c>
      <c r="BM22">
        <v>1.62</v>
      </c>
      <c r="BN22">
        <v>0.5</v>
      </c>
      <c r="BO22">
        <v>15.47</v>
      </c>
      <c r="BP22">
        <v>0</v>
      </c>
      <c r="BQ22">
        <v>4.25</v>
      </c>
      <c r="BR22">
        <v>2</v>
      </c>
      <c r="BS22">
        <v>0</v>
      </c>
      <c r="BT22">
        <v>0</v>
      </c>
      <c r="BU22">
        <v>0</v>
      </c>
      <c r="BV22">
        <v>0</v>
      </c>
      <c r="BW22">
        <f t="shared" si="2"/>
        <v>78.27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227.221</v>
      </c>
      <c r="L23">
        <v>642.11180000000002</v>
      </c>
      <c r="M23">
        <v>80</v>
      </c>
      <c r="N23">
        <v>118.125</v>
      </c>
      <c r="O23">
        <v>123.66562500000001</v>
      </c>
      <c r="P23">
        <v>139.31</v>
      </c>
      <c r="Q23">
        <v>12.236700000000001</v>
      </c>
      <c r="R23">
        <v>23.772400000000001</v>
      </c>
      <c r="S23">
        <v>21.694873000000001</v>
      </c>
      <c r="T23">
        <v>0</v>
      </c>
      <c r="U23">
        <v>410.625</v>
      </c>
      <c r="V23">
        <v>11.625400000000001</v>
      </c>
      <c r="W23">
        <v>43.097000000000001</v>
      </c>
      <c r="X23">
        <v>147.26089999999999</v>
      </c>
      <c r="Y23">
        <v>0</v>
      </c>
      <c r="Z23">
        <v>13.1076</v>
      </c>
      <c r="AA23">
        <v>0</v>
      </c>
      <c r="AB23">
        <v>26.260100000000001</v>
      </c>
      <c r="AC23">
        <v>19.35568</v>
      </c>
      <c r="AD23">
        <v>27.3447</v>
      </c>
      <c r="AE23">
        <v>49.436556000000003</v>
      </c>
      <c r="AF23">
        <v>6.4089999999999998</v>
      </c>
      <c r="AG23">
        <v>41.652000000000001</v>
      </c>
      <c r="AH23">
        <v>70.172700000000006</v>
      </c>
      <c r="AI23">
        <v>2.5459999999999998</v>
      </c>
      <c r="AJ23">
        <v>0</v>
      </c>
      <c r="AK23">
        <v>51.394500000000001</v>
      </c>
      <c r="AL23">
        <v>62.747999999999998</v>
      </c>
      <c r="AM23">
        <v>5.2786799999999996</v>
      </c>
      <c r="AN23">
        <v>0.68867999999999996</v>
      </c>
      <c r="AO23">
        <v>21.462</v>
      </c>
      <c r="AP23">
        <v>5.1239999999999997</v>
      </c>
      <c r="AQ23">
        <v>0</v>
      </c>
      <c r="AR23">
        <v>49.68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78.27</v>
      </c>
      <c r="BA23">
        <f t="shared" si="1"/>
        <v>2588.5700769999999</v>
      </c>
      <c r="BB23">
        <v>20</v>
      </c>
      <c r="BD23">
        <v>24</v>
      </c>
      <c r="BE23">
        <v>7.45</v>
      </c>
      <c r="BF23">
        <v>2</v>
      </c>
      <c r="BG23">
        <v>3.45</v>
      </c>
      <c r="BH23">
        <v>5.62</v>
      </c>
      <c r="BI23">
        <v>4.6900000000000004</v>
      </c>
      <c r="BJ23">
        <v>1.6</v>
      </c>
      <c r="BK23">
        <v>3.08</v>
      </c>
      <c r="BL23">
        <v>2.54</v>
      </c>
      <c r="BM23">
        <v>1.62</v>
      </c>
      <c r="BN23">
        <v>0.5</v>
      </c>
      <c r="BO23">
        <v>15.47</v>
      </c>
      <c r="BP23">
        <v>0</v>
      </c>
      <c r="BQ23">
        <v>4.25</v>
      </c>
      <c r="BR23">
        <v>2</v>
      </c>
      <c r="BS23">
        <v>0</v>
      </c>
      <c r="BT23">
        <v>0</v>
      </c>
      <c r="BU23">
        <v>0</v>
      </c>
      <c r="BV23">
        <v>0</v>
      </c>
      <c r="BW23">
        <f t="shared" si="2"/>
        <v>78.27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227.221</v>
      </c>
      <c r="L24">
        <v>642.11180000000002</v>
      </c>
      <c r="M24">
        <v>80</v>
      </c>
      <c r="N24">
        <v>118.125</v>
      </c>
      <c r="O24">
        <v>123.66562500000001</v>
      </c>
      <c r="P24">
        <v>139.31</v>
      </c>
      <c r="Q24">
        <v>12.236700000000001</v>
      </c>
      <c r="R24">
        <v>23.772400000000001</v>
      </c>
      <c r="S24">
        <v>15.276553</v>
      </c>
      <c r="T24">
        <v>0</v>
      </c>
      <c r="U24">
        <v>410.625</v>
      </c>
      <c r="V24">
        <v>11.625400000000001</v>
      </c>
      <c r="W24">
        <v>30.191199999999998</v>
      </c>
      <c r="X24">
        <v>147.26089999999999</v>
      </c>
      <c r="Y24">
        <v>0</v>
      </c>
      <c r="Z24">
        <v>13.1076</v>
      </c>
      <c r="AA24">
        <v>0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6.4089999999999998</v>
      </c>
      <c r="AG24">
        <v>41.652000000000001</v>
      </c>
      <c r="AH24">
        <v>75.760000000000005</v>
      </c>
      <c r="AI24">
        <v>2.5459999999999998</v>
      </c>
      <c r="AJ24">
        <v>0</v>
      </c>
      <c r="AK24">
        <v>51.394500000000001</v>
      </c>
      <c r="AL24">
        <v>62.747999999999998</v>
      </c>
      <c r="AM24">
        <v>5.2786799999999996</v>
      </c>
      <c r="AN24">
        <v>0.68867999999999996</v>
      </c>
      <c r="AO24">
        <v>21.462</v>
      </c>
      <c r="AP24">
        <v>5.1239999999999997</v>
      </c>
      <c r="AQ24">
        <v>14.868</v>
      </c>
      <c r="AR24">
        <v>49.68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78.289999999999992</v>
      </c>
      <c r="BA24">
        <f t="shared" si="1"/>
        <v>2589.7212569999997</v>
      </c>
      <c r="BB24">
        <v>21</v>
      </c>
      <c r="BD24">
        <v>24</v>
      </c>
      <c r="BE24">
        <v>7.45</v>
      </c>
      <c r="BF24">
        <v>2</v>
      </c>
      <c r="BG24">
        <v>3.47</v>
      </c>
      <c r="BH24">
        <v>5.62</v>
      </c>
      <c r="BI24">
        <v>4.6900000000000004</v>
      </c>
      <c r="BJ24">
        <v>1.6</v>
      </c>
      <c r="BK24">
        <v>3.08</v>
      </c>
      <c r="BL24">
        <v>2.54</v>
      </c>
      <c r="BM24">
        <v>1.62</v>
      </c>
      <c r="BN24">
        <v>0.5</v>
      </c>
      <c r="BO24">
        <v>15.47</v>
      </c>
      <c r="BP24">
        <v>0</v>
      </c>
      <c r="BQ24">
        <v>4.25</v>
      </c>
      <c r="BR24">
        <v>2</v>
      </c>
      <c r="BS24">
        <v>0</v>
      </c>
      <c r="BT24">
        <v>0</v>
      </c>
      <c r="BU24">
        <v>0</v>
      </c>
      <c r="BV24">
        <v>0</v>
      </c>
      <c r="BW24">
        <f t="shared" si="2"/>
        <v>78.289999999999992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227.221</v>
      </c>
      <c r="L25">
        <v>642.11180000000002</v>
      </c>
      <c r="M25">
        <v>80</v>
      </c>
      <c r="N25">
        <v>118.125</v>
      </c>
      <c r="O25">
        <v>123.66562500000001</v>
      </c>
      <c r="P25">
        <v>139.31</v>
      </c>
      <c r="Q25">
        <v>12.236700000000001</v>
      </c>
      <c r="R25">
        <v>23.772400000000001</v>
      </c>
      <c r="S25">
        <v>14.7996</v>
      </c>
      <c r="T25">
        <v>0</v>
      </c>
      <c r="U25">
        <v>416.25</v>
      </c>
      <c r="V25">
        <v>11.625400000000001</v>
      </c>
      <c r="W25">
        <v>30.191199999999998</v>
      </c>
      <c r="X25">
        <v>147.26089999999999</v>
      </c>
      <c r="Y25">
        <v>0</v>
      </c>
      <c r="Z25">
        <v>13.1076</v>
      </c>
      <c r="AA25">
        <v>13.43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6.4089999999999998</v>
      </c>
      <c r="AG25">
        <v>41.652000000000001</v>
      </c>
      <c r="AH25">
        <v>75.760000000000005</v>
      </c>
      <c r="AI25">
        <v>2.5459999999999998</v>
      </c>
      <c r="AJ25">
        <v>0</v>
      </c>
      <c r="AK25">
        <v>51.394500000000001</v>
      </c>
      <c r="AL25">
        <v>62.747999999999998</v>
      </c>
      <c r="AM25">
        <v>10.557359999999999</v>
      </c>
      <c r="AN25">
        <v>0.68867999999999996</v>
      </c>
      <c r="AO25">
        <v>21.462</v>
      </c>
      <c r="AP25">
        <v>5.1239999999999997</v>
      </c>
      <c r="AQ25">
        <v>14.868</v>
      </c>
      <c r="AR25">
        <v>49.68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78.289999999999992</v>
      </c>
      <c r="BA25">
        <f t="shared" si="1"/>
        <v>2613.577984</v>
      </c>
      <c r="BB25">
        <v>22</v>
      </c>
      <c r="BD25">
        <v>24</v>
      </c>
      <c r="BE25">
        <v>7.45</v>
      </c>
      <c r="BF25">
        <v>2</v>
      </c>
      <c r="BG25">
        <v>3.47</v>
      </c>
      <c r="BH25">
        <v>5.62</v>
      </c>
      <c r="BI25">
        <v>4.6900000000000004</v>
      </c>
      <c r="BJ25">
        <v>1.6</v>
      </c>
      <c r="BK25">
        <v>3.08</v>
      </c>
      <c r="BL25">
        <v>2.54</v>
      </c>
      <c r="BM25">
        <v>1.62</v>
      </c>
      <c r="BN25">
        <v>0.5</v>
      </c>
      <c r="BO25">
        <v>15.47</v>
      </c>
      <c r="BP25">
        <v>0</v>
      </c>
      <c r="BQ25">
        <v>4.25</v>
      </c>
      <c r="BR25">
        <v>2</v>
      </c>
      <c r="BS25">
        <v>0</v>
      </c>
      <c r="BT25">
        <v>0</v>
      </c>
      <c r="BU25">
        <v>0</v>
      </c>
      <c r="BV25">
        <v>0</v>
      </c>
      <c r="BW25">
        <f t="shared" si="2"/>
        <v>78.289999999999992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227.221</v>
      </c>
      <c r="L26">
        <v>642.11180000000002</v>
      </c>
      <c r="M26">
        <v>80</v>
      </c>
      <c r="N26">
        <v>118.125</v>
      </c>
      <c r="O26">
        <v>123.66562500000001</v>
      </c>
      <c r="P26">
        <v>139.31</v>
      </c>
      <c r="Q26">
        <v>12.236700000000001</v>
      </c>
      <c r="R26">
        <v>23.772400000000001</v>
      </c>
      <c r="S26">
        <v>14.7996</v>
      </c>
      <c r="T26">
        <v>0</v>
      </c>
      <c r="U26">
        <v>416.25</v>
      </c>
      <c r="V26">
        <v>11.625400000000001</v>
      </c>
      <c r="W26">
        <v>30.191199999999998</v>
      </c>
      <c r="X26">
        <v>147.26089999999999</v>
      </c>
      <c r="Y26">
        <v>0</v>
      </c>
      <c r="Z26">
        <v>13.1076</v>
      </c>
      <c r="AA26">
        <v>13.587999999999999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6.4089999999999998</v>
      </c>
      <c r="AG26">
        <v>41.652000000000001</v>
      </c>
      <c r="AH26">
        <v>75.760000000000005</v>
      </c>
      <c r="AI26">
        <v>2.5459999999999998</v>
      </c>
      <c r="AJ26">
        <v>0</v>
      </c>
      <c r="AK26">
        <v>51.394500000000001</v>
      </c>
      <c r="AL26">
        <v>62.747999999999998</v>
      </c>
      <c r="AM26">
        <v>10.557359999999999</v>
      </c>
      <c r="AN26">
        <v>0.68867999999999996</v>
      </c>
      <c r="AO26">
        <v>21.462</v>
      </c>
      <c r="AP26">
        <v>5.1239999999999997</v>
      </c>
      <c r="AQ26">
        <v>14.868</v>
      </c>
      <c r="AR26">
        <v>49.68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78.44</v>
      </c>
      <c r="BA26">
        <f t="shared" si="1"/>
        <v>2613.885984</v>
      </c>
      <c r="BB26">
        <v>23</v>
      </c>
      <c r="BD26">
        <v>24</v>
      </c>
      <c r="BE26">
        <v>7.45</v>
      </c>
      <c r="BF26">
        <v>2</v>
      </c>
      <c r="BG26">
        <v>3.5</v>
      </c>
      <c r="BH26">
        <v>5.62</v>
      </c>
      <c r="BI26">
        <v>4.6900000000000004</v>
      </c>
      <c r="BJ26">
        <v>1.6</v>
      </c>
      <c r="BK26">
        <v>3.14</v>
      </c>
      <c r="BL26">
        <v>2.6</v>
      </c>
      <c r="BM26">
        <v>1.62</v>
      </c>
      <c r="BN26">
        <v>0.5</v>
      </c>
      <c r="BO26">
        <v>15.47</v>
      </c>
      <c r="BP26">
        <v>0</v>
      </c>
      <c r="BQ26">
        <v>4.25</v>
      </c>
      <c r="BR26">
        <v>2</v>
      </c>
      <c r="BS26">
        <v>0</v>
      </c>
      <c r="BT26">
        <v>0</v>
      </c>
      <c r="BU26">
        <v>0</v>
      </c>
      <c r="BV26">
        <v>0</v>
      </c>
      <c r="BW26">
        <f t="shared" si="2"/>
        <v>78.44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184.70439999999999</v>
      </c>
      <c r="L27">
        <v>642.11180000000002</v>
      </c>
      <c r="M27">
        <v>80</v>
      </c>
      <c r="N27">
        <v>118.125</v>
      </c>
      <c r="O27">
        <v>123.66562500000001</v>
      </c>
      <c r="P27">
        <v>139.31</v>
      </c>
      <c r="Q27">
        <v>12.236700000000001</v>
      </c>
      <c r="R27">
        <v>23.772400000000001</v>
      </c>
      <c r="S27">
        <v>14.7996</v>
      </c>
      <c r="T27">
        <v>0</v>
      </c>
      <c r="U27">
        <v>416.25</v>
      </c>
      <c r="V27">
        <v>11.625400000000001</v>
      </c>
      <c r="W27">
        <v>30.191199999999998</v>
      </c>
      <c r="X27">
        <v>147.26089999999999</v>
      </c>
      <c r="Y27">
        <v>0</v>
      </c>
      <c r="Z27">
        <v>13.1076</v>
      </c>
      <c r="AA27">
        <v>13.983000000000001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6.4089999999999998</v>
      </c>
      <c r="AG27">
        <v>41.652000000000001</v>
      </c>
      <c r="AH27">
        <v>75.760000000000005</v>
      </c>
      <c r="AI27">
        <v>2.5459999999999998</v>
      </c>
      <c r="AJ27">
        <v>0</v>
      </c>
      <c r="AK27">
        <v>51.394500000000001</v>
      </c>
      <c r="AL27">
        <v>62.747999999999998</v>
      </c>
      <c r="AM27">
        <v>10.557359999999999</v>
      </c>
      <c r="AN27">
        <v>0.68867999999999996</v>
      </c>
      <c r="AO27">
        <v>21.462</v>
      </c>
      <c r="AP27">
        <v>5.1239999999999997</v>
      </c>
      <c r="AQ27">
        <v>14.868</v>
      </c>
      <c r="AR27">
        <v>49.68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79.579999999999984</v>
      </c>
      <c r="BA27">
        <f t="shared" si="1"/>
        <v>2572.9043839999995</v>
      </c>
      <c r="BB27">
        <v>24</v>
      </c>
      <c r="BD27">
        <v>24</v>
      </c>
      <c r="BE27">
        <v>7.63</v>
      </c>
      <c r="BF27">
        <v>2</v>
      </c>
      <c r="BG27">
        <v>3.6</v>
      </c>
      <c r="BH27">
        <v>5.81</v>
      </c>
      <c r="BI27">
        <v>4.78</v>
      </c>
      <c r="BJ27">
        <v>1.55</v>
      </c>
      <c r="BK27">
        <v>3.14</v>
      </c>
      <c r="BL27">
        <v>2.71</v>
      </c>
      <c r="BM27">
        <v>1.62</v>
      </c>
      <c r="BN27">
        <v>0.51</v>
      </c>
      <c r="BO27">
        <v>15.85</v>
      </c>
      <c r="BP27">
        <v>0</v>
      </c>
      <c r="BQ27">
        <v>4.38</v>
      </c>
      <c r="BR27">
        <v>2</v>
      </c>
      <c r="BS27">
        <v>0</v>
      </c>
      <c r="BT27">
        <v>0</v>
      </c>
      <c r="BU27">
        <v>0</v>
      </c>
      <c r="BV27">
        <v>0</v>
      </c>
      <c r="BW27">
        <f t="shared" si="2"/>
        <v>79.579999999999984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184.70439999999999</v>
      </c>
      <c r="L28">
        <v>642.11180000000002</v>
      </c>
      <c r="M28">
        <v>80</v>
      </c>
      <c r="N28">
        <v>118.125</v>
      </c>
      <c r="O28">
        <v>123.66562500000001</v>
      </c>
      <c r="P28">
        <v>139.31</v>
      </c>
      <c r="Q28">
        <v>12.236700000000001</v>
      </c>
      <c r="R28">
        <v>23.772400000000001</v>
      </c>
      <c r="S28">
        <v>14.7996</v>
      </c>
      <c r="T28">
        <v>0</v>
      </c>
      <c r="U28">
        <v>416.25</v>
      </c>
      <c r="V28">
        <v>11.625400000000001</v>
      </c>
      <c r="W28">
        <v>30.191199999999998</v>
      </c>
      <c r="X28">
        <v>147.26089999999999</v>
      </c>
      <c r="Y28">
        <v>0</v>
      </c>
      <c r="Z28">
        <v>13.1076</v>
      </c>
      <c r="AA28">
        <v>13.983000000000001</v>
      </c>
      <c r="AB28">
        <v>26.286760000000001</v>
      </c>
      <c r="AC28">
        <v>19.35568</v>
      </c>
      <c r="AD28">
        <v>27.3447</v>
      </c>
      <c r="AE28">
        <v>49.436556000000003</v>
      </c>
      <c r="AF28">
        <v>6.4089999999999998</v>
      </c>
      <c r="AG28">
        <v>41.652000000000001</v>
      </c>
      <c r="AH28">
        <v>75.760000000000005</v>
      </c>
      <c r="AI28">
        <v>2.5459999999999998</v>
      </c>
      <c r="AJ28">
        <v>0</v>
      </c>
      <c r="AK28">
        <v>51.394500000000001</v>
      </c>
      <c r="AL28">
        <v>62.747999999999998</v>
      </c>
      <c r="AM28">
        <v>10.557359999999999</v>
      </c>
      <c r="AN28">
        <v>0.68867999999999996</v>
      </c>
      <c r="AO28">
        <v>21.462</v>
      </c>
      <c r="AP28">
        <v>5.1239999999999997</v>
      </c>
      <c r="AQ28">
        <v>14.868</v>
      </c>
      <c r="AR28">
        <v>49.68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79.609999999999985</v>
      </c>
      <c r="BA28">
        <f t="shared" si="1"/>
        <v>2572.9610439999997</v>
      </c>
      <c r="BB28">
        <v>25</v>
      </c>
      <c r="BD28">
        <v>24</v>
      </c>
      <c r="BE28">
        <v>7.63</v>
      </c>
      <c r="BF28">
        <v>2</v>
      </c>
      <c r="BG28">
        <v>3.63</v>
      </c>
      <c r="BH28">
        <v>5.81</v>
      </c>
      <c r="BI28">
        <v>4.78</v>
      </c>
      <c r="BJ28">
        <v>1.55</v>
      </c>
      <c r="BK28">
        <v>3.14</v>
      </c>
      <c r="BL28">
        <v>2.71</v>
      </c>
      <c r="BM28">
        <v>1.62</v>
      </c>
      <c r="BN28">
        <v>0.51</v>
      </c>
      <c r="BO28">
        <v>15.85</v>
      </c>
      <c r="BP28">
        <v>0</v>
      </c>
      <c r="BQ28">
        <v>4.38</v>
      </c>
      <c r="BR28">
        <v>2</v>
      </c>
      <c r="BS28">
        <v>0</v>
      </c>
      <c r="BT28">
        <v>0</v>
      </c>
      <c r="BU28">
        <v>0</v>
      </c>
      <c r="BV28">
        <v>0</v>
      </c>
      <c r="BW28">
        <f t="shared" si="2"/>
        <v>79.609999999999985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184.70439999999999</v>
      </c>
      <c r="L29">
        <v>642.11180000000002</v>
      </c>
      <c r="M29">
        <v>80</v>
      </c>
      <c r="N29">
        <v>118.125</v>
      </c>
      <c r="O29">
        <v>123.66562500000001</v>
      </c>
      <c r="P29">
        <v>139.31</v>
      </c>
      <c r="Q29">
        <v>12.236700000000001</v>
      </c>
      <c r="R29">
        <v>23.772400000000001</v>
      </c>
      <c r="S29">
        <v>14.7996</v>
      </c>
      <c r="T29">
        <v>0</v>
      </c>
      <c r="U29">
        <v>416.25</v>
      </c>
      <c r="V29">
        <v>11.625400000000001</v>
      </c>
      <c r="W29">
        <v>30.191199999999998</v>
      </c>
      <c r="X29">
        <v>147.26089999999999</v>
      </c>
      <c r="Y29">
        <v>0</v>
      </c>
      <c r="Z29">
        <v>13.1076</v>
      </c>
      <c r="AA29">
        <v>28.045000000000002</v>
      </c>
      <c r="AB29">
        <v>26.34008</v>
      </c>
      <c r="AC29">
        <v>19.35568</v>
      </c>
      <c r="AD29">
        <v>27.3447</v>
      </c>
      <c r="AE29">
        <v>49.436556000000003</v>
      </c>
      <c r="AF29">
        <v>6.4089999999999998</v>
      </c>
      <c r="AG29">
        <v>41.652000000000001</v>
      </c>
      <c r="AH29">
        <v>75.760000000000005</v>
      </c>
      <c r="AI29">
        <v>5.0919999999999996</v>
      </c>
      <c r="AJ29">
        <v>0</v>
      </c>
      <c r="AK29">
        <v>51.394500000000001</v>
      </c>
      <c r="AL29">
        <v>62.747999999999998</v>
      </c>
      <c r="AM29">
        <v>10.557359999999999</v>
      </c>
      <c r="AN29">
        <v>0.68867999999999996</v>
      </c>
      <c r="AO29">
        <v>21.462</v>
      </c>
      <c r="AP29">
        <v>5.1239999999999997</v>
      </c>
      <c r="AQ29">
        <v>14.868</v>
      </c>
      <c r="AR29">
        <v>49.68</v>
      </c>
      <c r="AS29">
        <v>31.897383000000001</v>
      </c>
      <c r="AT29">
        <v>14.957217999999999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79.609999999999985</v>
      </c>
      <c r="BA29">
        <f t="shared" si="1"/>
        <v>2589.582782</v>
      </c>
      <c r="BB29">
        <v>26</v>
      </c>
      <c r="BD29">
        <v>24</v>
      </c>
      <c r="BE29">
        <v>7.63</v>
      </c>
      <c r="BF29">
        <v>2</v>
      </c>
      <c r="BG29">
        <v>3.63</v>
      </c>
      <c r="BH29">
        <v>5.81</v>
      </c>
      <c r="BI29">
        <v>4.78</v>
      </c>
      <c r="BJ29">
        <v>1.55</v>
      </c>
      <c r="BK29">
        <v>3.14</v>
      </c>
      <c r="BL29">
        <v>2.71</v>
      </c>
      <c r="BM29">
        <v>1.62</v>
      </c>
      <c r="BN29">
        <v>0.51</v>
      </c>
      <c r="BO29">
        <v>15.85</v>
      </c>
      <c r="BP29">
        <v>0</v>
      </c>
      <c r="BQ29">
        <v>4.38</v>
      </c>
      <c r="BR29">
        <v>2</v>
      </c>
      <c r="BS29">
        <v>0</v>
      </c>
      <c r="BT29">
        <v>0</v>
      </c>
      <c r="BU29">
        <v>0</v>
      </c>
      <c r="BV29">
        <v>0</v>
      </c>
      <c r="BW29">
        <f t="shared" si="2"/>
        <v>79.609999999999985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184.70439999999999</v>
      </c>
      <c r="L30">
        <v>642.11180000000002</v>
      </c>
      <c r="M30">
        <v>80</v>
      </c>
      <c r="N30">
        <v>118.125</v>
      </c>
      <c r="O30">
        <v>123.66562500000001</v>
      </c>
      <c r="P30">
        <v>139.31</v>
      </c>
      <c r="Q30">
        <v>12.236700000000001</v>
      </c>
      <c r="R30">
        <v>23.772400000000001</v>
      </c>
      <c r="S30">
        <v>14.7996</v>
      </c>
      <c r="T30">
        <v>0</v>
      </c>
      <c r="U30">
        <v>416.25</v>
      </c>
      <c r="V30">
        <v>11.625400000000001</v>
      </c>
      <c r="W30">
        <v>30.191199999999998</v>
      </c>
      <c r="X30">
        <v>147.26089999999999</v>
      </c>
      <c r="Y30">
        <v>0</v>
      </c>
      <c r="Z30">
        <v>13.1076</v>
      </c>
      <c r="AA30">
        <v>28.045000000000002</v>
      </c>
      <c r="AB30">
        <v>26.34008</v>
      </c>
      <c r="AC30">
        <v>19.35568</v>
      </c>
      <c r="AD30">
        <v>27.3447</v>
      </c>
      <c r="AE30">
        <v>49.436556000000003</v>
      </c>
      <c r="AF30">
        <v>6.4089999999999998</v>
      </c>
      <c r="AG30">
        <v>41.652000000000001</v>
      </c>
      <c r="AH30">
        <v>75.760000000000005</v>
      </c>
      <c r="AI30">
        <v>13.3665</v>
      </c>
      <c r="AJ30">
        <v>0</v>
      </c>
      <c r="AK30">
        <v>51.394500000000001</v>
      </c>
      <c r="AL30">
        <v>62.747999999999998</v>
      </c>
      <c r="AM30">
        <v>10.557359999999999</v>
      </c>
      <c r="AN30">
        <v>0.68867999999999996</v>
      </c>
      <c r="AO30">
        <v>21.462</v>
      </c>
      <c r="AP30">
        <v>5.1239999999999997</v>
      </c>
      <c r="AQ30">
        <v>14.868</v>
      </c>
      <c r="AR30">
        <v>49.68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79.639999999999986</v>
      </c>
      <c r="BA30">
        <f t="shared" si="1"/>
        <v>2597.9268639999996</v>
      </c>
      <c r="BB30">
        <v>27</v>
      </c>
      <c r="BD30">
        <v>24</v>
      </c>
      <c r="BE30">
        <v>7.63</v>
      </c>
      <c r="BF30">
        <v>2</v>
      </c>
      <c r="BG30">
        <v>3.66</v>
      </c>
      <c r="BH30">
        <v>5.81</v>
      </c>
      <c r="BI30">
        <v>4.78</v>
      </c>
      <c r="BJ30">
        <v>1.55</v>
      </c>
      <c r="BK30">
        <v>3.14</v>
      </c>
      <c r="BL30">
        <v>2.71</v>
      </c>
      <c r="BM30">
        <v>1.62</v>
      </c>
      <c r="BN30">
        <v>0.51</v>
      </c>
      <c r="BO30">
        <v>15.85</v>
      </c>
      <c r="BP30">
        <v>0</v>
      </c>
      <c r="BQ30">
        <v>4.38</v>
      </c>
      <c r="BR30">
        <v>2</v>
      </c>
      <c r="BS30">
        <v>0</v>
      </c>
      <c r="BT30">
        <v>0</v>
      </c>
      <c r="BU30">
        <v>0</v>
      </c>
      <c r="BV30">
        <v>0</v>
      </c>
      <c r="BW30">
        <f t="shared" si="2"/>
        <v>79.639999999999986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184.70439999999999</v>
      </c>
      <c r="L31">
        <v>642.11180000000002</v>
      </c>
      <c r="M31">
        <v>80</v>
      </c>
      <c r="N31">
        <v>118.125</v>
      </c>
      <c r="O31">
        <v>123.66562500000001</v>
      </c>
      <c r="P31">
        <v>139.31</v>
      </c>
      <c r="Q31">
        <v>12.236700000000001</v>
      </c>
      <c r="R31">
        <v>23.772400000000001</v>
      </c>
      <c r="S31">
        <v>14.7996</v>
      </c>
      <c r="T31">
        <v>0</v>
      </c>
      <c r="U31">
        <v>416.25</v>
      </c>
      <c r="V31">
        <v>11.625400000000001</v>
      </c>
      <c r="W31">
        <v>30.191199999999998</v>
      </c>
      <c r="X31">
        <v>147.26089999999999</v>
      </c>
      <c r="Y31">
        <v>0</v>
      </c>
      <c r="Z31">
        <v>13.1076</v>
      </c>
      <c r="AA31">
        <v>28.045000000000002</v>
      </c>
      <c r="AB31">
        <v>26.34008</v>
      </c>
      <c r="AC31">
        <v>19.35568</v>
      </c>
      <c r="AD31">
        <v>27.3447</v>
      </c>
      <c r="AE31">
        <v>49.436556000000003</v>
      </c>
      <c r="AF31">
        <v>6.4089999999999998</v>
      </c>
      <c r="AG31">
        <v>41.652000000000001</v>
      </c>
      <c r="AH31">
        <v>75.760000000000005</v>
      </c>
      <c r="AI31">
        <v>16.548999999999999</v>
      </c>
      <c r="AJ31">
        <v>0</v>
      </c>
      <c r="AK31">
        <v>51.394500000000001</v>
      </c>
      <c r="AL31">
        <v>47.642000000000003</v>
      </c>
      <c r="AM31">
        <v>10.557359999999999</v>
      </c>
      <c r="AN31">
        <v>0.68867999999999996</v>
      </c>
      <c r="AO31">
        <v>21.462</v>
      </c>
      <c r="AP31">
        <v>5.1239999999999997</v>
      </c>
      <c r="AQ31">
        <v>14.868</v>
      </c>
      <c r="AR31">
        <v>49.68</v>
      </c>
      <c r="AS31">
        <v>32.9574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79.559999999999988</v>
      </c>
      <c r="BA31">
        <f t="shared" si="1"/>
        <v>2586.9833809999991</v>
      </c>
      <c r="BB31">
        <v>28</v>
      </c>
      <c r="BD31">
        <v>24</v>
      </c>
      <c r="BE31">
        <v>7.63</v>
      </c>
      <c r="BF31">
        <v>2</v>
      </c>
      <c r="BG31">
        <v>3.66</v>
      </c>
      <c r="BH31">
        <v>5.81</v>
      </c>
      <c r="BI31">
        <v>4.78</v>
      </c>
      <c r="BJ31">
        <v>1.55</v>
      </c>
      <c r="BK31">
        <v>3.1</v>
      </c>
      <c r="BL31">
        <v>2.67</v>
      </c>
      <c r="BM31">
        <v>1.62</v>
      </c>
      <c r="BN31">
        <v>0.51</v>
      </c>
      <c r="BO31">
        <v>15.85</v>
      </c>
      <c r="BP31">
        <v>0</v>
      </c>
      <c r="BQ31">
        <v>4.38</v>
      </c>
      <c r="BR31">
        <v>2</v>
      </c>
      <c r="BS31">
        <v>0</v>
      </c>
      <c r="BT31">
        <v>0</v>
      </c>
      <c r="BU31">
        <v>0</v>
      </c>
      <c r="BV31">
        <v>0</v>
      </c>
      <c r="BW31">
        <f t="shared" si="2"/>
        <v>79.559999999999988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184.70439999999999</v>
      </c>
      <c r="L32">
        <v>642.11180000000002</v>
      </c>
      <c r="M32">
        <v>80</v>
      </c>
      <c r="N32">
        <v>118.125</v>
      </c>
      <c r="O32">
        <v>123.66562500000001</v>
      </c>
      <c r="P32">
        <v>139.31</v>
      </c>
      <c r="Q32">
        <v>12.236700000000001</v>
      </c>
      <c r="R32">
        <v>23.772400000000001</v>
      </c>
      <c r="S32">
        <v>14.7996</v>
      </c>
      <c r="T32">
        <v>0</v>
      </c>
      <c r="U32">
        <v>416.25</v>
      </c>
      <c r="V32">
        <v>11.625400000000001</v>
      </c>
      <c r="W32">
        <v>30.191199999999998</v>
      </c>
      <c r="X32">
        <v>147.26089999999999</v>
      </c>
      <c r="Y32">
        <v>0</v>
      </c>
      <c r="Z32">
        <v>13.1076</v>
      </c>
      <c r="AA32">
        <v>28.045000000000002</v>
      </c>
      <c r="AB32">
        <v>26.34008</v>
      </c>
      <c r="AC32">
        <v>19.35568</v>
      </c>
      <c r="AD32">
        <v>27.3447</v>
      </c>
      <c r="AE32">
        <v>49.436556000000003</v>
      </c>
      <c r="AF32">
        <v>6.4089999999999998</v>
      </c>
      <c r="AG32">
        <v>41.652000000000001</v>
      </c>
      <c r="AH32">
        <v>75.760000000000005</v>
      </c>
      <c r="AI32">
        <v>49.646999999999998</v>
      </c>
      <c r="AJ32">
        <v>0</v>
      </c>
      <c r="AK32">
        <v>51.394500000000001</v>
      </c>
      <c r="AL32">
        <v>47.642000000000003</v>
      </c>
      <c r="AM32">
        <v>10.557359999999999</v>
      </c>
      <c r="AN32">
        <v>0.68867999999999996</v>
      </c>
      <c r="AO32">
        <v>21.462</v>
      </c>
      <c r="AP32">
        <v>5.1239999999999997</v>
      </c>
      <c r="AQ32">
        <v>14.868</v>
      </c>
      <c r="AR32">
        <v>49.68</v>
      </c>
      <c r="AS32">
        <v>32.9574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79.579999999999984</v>
      </c>
      <c r="BA32">
        <f t="shared" si="1"/>
        <v>2620.101380999999</v>
      </c>
      <c r="BB32">
        <v>29</v>
      </c>
      <c r="BD32">
        <v>24</v>
      </c>
      <c r="BE32">
        <v>7.63</v>
      </c>
      <c r="BF32">
        <v>2</v>
      </c>
      <c r="BG32">
        <v>3.68</v>
      </c>
      <c r="BH32">
        <v>5.81</v>
      </c>
      <c r="BI32">
        <v>4.78</v>
      </c>
      <c r="BJ32">
        <v>1.55</v>
      </c>
      <c r="BK32">
        <v>3.1</v>
      </c>
      <c r="BL32">
        <v>2.67</v>
      </c>
      <c r="BM32">
        <v>1.62</v>
      </c>
      <c r="BN32">
        <v>0.51</v>
      </c>
      <c r="BO32">
        <v>15.85</v>
      </c>
      <c r="BP32">
        <v>0</v>
      </c>
      <c r="BQ32">
        <v>4.38</v>
      </c>
      <c r="BR32">
        <v>2</v>
      </c>
      <c r="BS32">
        <v>0</v>
      </c>
      <c r="BT32">
        <v>0</v>
      </c>
      <c r="BU32">
        <v>0</v>
      </c>
      <c r="BV32">
        <v>0</v>
      </c>
      <c r="BW32">
        <f t="shared" si="2"/>
        <v>79.579999999999984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184.70439999999999</v>
      </c>
      <c r="L33">
        <v>498.61680000000001</v>
      </c>
      <c r="M33">
        <v>80</v>
      </c>
      <c r="N33">
        <v>118.125</v>
      </c>
      <c r="O33">
        <v>123.66562500000001</v>
      </c>
      <c r="P33">
        <v>139.31</v>
      </c>
      <c r="Q33">
        <v>8.9419260000000005</v>
      </c>
      <c r="R33">
        <v>16.767099999999999</v>
      </c>
      <c r="S33">
        <v>10.703099999999999</v>
      </c>
      <c r="T33">
        <v>0</v>
      </c>
      <c r="U33">
        <v>416.25</v>
      </c>
      <c r="V33">
        <v>7.2653999999999996</v>
      </c>
      <c r="W33">
        <v>21.409700000000001</v>
      </c>
      <c r="X33">
        <v>147.26089999999999</v>
      </c>
      <c r="Y33">
        <v>0</v>
      </c>
      <c r="Z33">
        <v>13.1076</v>
      </c>
      <c r="AA33">
        <v>16.431999999999999</v>
      </c>
      <c r="AB33">
        <v>26.34008</v>
      </c>
      <c r="AC33">
        <v>19.35568</v>
      </c>
      <c r="AD33">
        <v>27.3447</v>
      </c>
      <c r="AE33">
        <v>49.436556000000003</v>
      </c>
      <c r="AF33">
        <v>6.4089999999999998</v>
      </c>
      <c r="AG33">
        <v>41.652000000000001</v>
      </c>
      <c r="AH33">
        <v>75.760000000000005</v>
      </c>
      <c r="AI33">
        <v>49.646999999999998</v>
      </c>
      <c r="AJ33">
        <v>0</v>
      </c>
      <c r="AK33">
        <v>51.394500000000001</v>
      </c>
      <c r="AL33">
        <v>47.642000000000003</v>
      </c>
      <c r="AM33">
        <v>10.557359999999999</v>
      </c>
      <c r="AN33">
        <v>0.68867999999999996</v>
      </c>
      <c r="AO33">
        <v>21.462</v>
      </c>
      <c r="AP33">
        <v>12.681900000000001</v>
      </c>
      <c r="AQ33">
        <v>14.868</v>
      </c>
      <c r="AR33">
        <v>49.68</v>
      </c>
      <c r="AS33">
        <v>32.9574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79.579999999999984</v>
      </c>
      <c r="BA33">
        <f t="shared" si="1"/>
        <v>2445.0132069999991</v>
      </c>
      <c r="BB33">
        <v>30</v>
      </c>
      <c r="BD33">
        <v>24</v>
      </c>
      <c r="BE33">
        <v>7.63</v>
      </c>
      <c r="BF33">
        <v>2</v>
      </c>
      <c r="BG33">
        <v>3.68</v>
      </c>
      <c r="BH33">
        <v>5.81</v>
      </c>
      <c r="BI33">
        <v>4.78</v>
      </c>
      <c r="BJ33">
        <v>1.55</v>
      </c>
      <c r="BK33">
        <v>3.1</v>
      </c>
      <c r="BL33">
        <v>2.67</v>
      </c>
      <c r="BM33">
        <v>1.62</v>
      </c>
      <c r="BN33">
        <v>0.51</v>
      </c>
      <c r="BO33">
        <v>15.85</v>
      </c>
      <c r="BP33">
        <v>0</v>
      </c>
      <c r="BQ33">
        <v>4.38</v>
      </c>
      <c r="BR33">
        <v>2</v>
      </c>
      <c r="BS33">
        <v>0</v>
      </c>
      <c r="BT33">
        <v>0</v>
      </c>
      <c r="BU33">
        <v>0</v>
      </c>
      <c r="BV33">
        <v>0</v>
      </c>
      <c r="BW33">
        <f t="shared" si="2"/>
        <v>79.579999999999984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184.70439999999999</v>
      </c>
      <c r="L34">
        <v>400</v>
      </c>
      <c r="M34">
        <v>80</v>
      </c>
      <c r="N34">
        <v>118.125</v>
      </c>
      <c r="O34">
        <v>123.66562500000001</v>
      </c>
      <c r="P34">
        <v>139.31</v>
      </c>
      <c r="Q34">
        <v>12.236700000000001</v>
      </c>
      <c r="R34">
        <v>23.772400000000001</v>
      </c>
      <c r="S34">
        <v>14.7996</v>
      </c>
      <c r="T34">
        <v>0</v>
      </c>
      <c r="U34">
        <v>416.25</v>
      </c>
      <c r="V34">
        <v>11.625400000000001</v>
      </c>
      <c r="W34">
        <v>43.097000000000001</v>
      </c>
      <c r="X34">
        <v>147.26089999999999</v>
      </c>
      <c r="Y34">
        <v>0</v>
      </c>
      <c r="Z34">
        <v>13.1076</v>
      </c>
      <c r="AA34">
        <v>12.64</v>
      </c>
      <c r="AB34">
        <v>26.34008</v>
      </c>
      <c r="AC34">
        <v>19.35568</v>
      </c>
      <c r="AD34">
        <v>27.3447</v>
      </c>
      <c r="AE34">
        <v>49.436556000000003</v>
      </c>
      <c r="AF34">
        <v>6.4089999999999998</v>
      </c>
      <c r="AG34">
        <v>41.652000000000001</v>
      </c>
      <c r="AH34">
        <v>75.760000000000005</v>
      </c>
      <c r="AI34">
        <v>49.646999999999998</v>
      </c>
      <c r="AJ34">
        <v>0</v>
      </c>
      <c r="AK34">
        <v>51.394500000000001</v>
      </c>
      <c r="AL34">
        <v>47.642000000000003</v>
      </c>
      <c r="AM34">
        <v>10.557359999999999</v>
      </c>
      <c r="AN34">
        <v>0.68867999999999996</v>
      </c>
      <c r="AO34">
        <v>21.462</v>
      </c>
      <c r="AP34">
        <v>12.681900000000001</v>
      </c>
      <c r="AQ34">
        <v>14.868</v>
      </c>
      <c r="AR34">
        <v>49.68</v>
      </c>
      <c r="AS34">
        <v>32.9574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79.609999999999985</v>
      </c>
      <c r="BA34">
        <f t="shared" si="1"/>
        <v>2383.0782809999996</v>
      </c>
      <c r="BB34">
        <v>31</v>
      </c>
      <c r="BD34">
        <v>24</v>
      </c>
      <c r="BE34">
        <v>7.63</v>
      </c>
      <c r="BF34">
        <v>2</v>
      </c>
      <c r="BG34">
        <v>3.71</v>
      </c>
      <c r="BH34">
        <v>5.81</v>
      </c>
      <c r="BI34">
        <v>4.78</v>
      </c>
      <c r="BJ34">
        <v>1.55</v>
      </c>
      <c r="BK34">
        <v>3.1</v>
      </c>
      <c r="BL34">
        <v>2.67</v>
      </c>
      <c r="BM34">
        <v>1.62</v>
      </c>
      <c r="BN34">
        <v>0.51</v>
      </c>
      <c r="BO34">
        <v>15.85</v>
      </c>
      <c r="BP34">
        <v>0</v>
      </c>
      <c r="BQ34">
        <v>4.38</v>
      </c>
      <c r="BR34">
        <v>2</v>
      </c>
      <c r="BS34">
        <v>0</v>
      </c>
      <c r="BT34">
        <v>0</v>
      </c>
      <c r="BU34">
        <v>0</v>
      </c>
      <c r="BV34">
        <v>0</v>
      </c>
      <c r="BW34">
        <f t="shared" si="2"/>
        <v>79.609999999999985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184.70439999999999</v>
      </c>
      <c r="L35">
        <v>400</v>
      </c>
      <c r="M35">
        <v>80</v>
      </c>
      <c r="N35">
        <v>118.125</v>
      </c>
      <c r="O35">
        <v>123.66562500000001</v>
      </c>
      <c r="P35">
        <v>139.31</v>
      </c>
      <c r="Q35">
        <v>12.236700000000001</v>
      </c>
      <c r="R35">
        <v>23.772400000000001</v>
      </c>
      <c r="S35">
        <v>14.7996</v>
      </c>
      <c r="T35">
        <v>0</v>
      </c>
      <c r="U35">
        <v>416.25</v>
      </c>
      <c r="V35">
        <v>11.625400000000001</v>
      </c>
      <c r="W35">
        <v>29.170500000000001</v>
      </c>
      <c r="X35">
        <v>97.470100000000002</v>
      </c>
      <c r="Y35">
        <v>0</v>
      </c>
      <c r="Z35">
        <v>6.5537999999999998</v>
      </c>
      <c r="AA35">
        <v>12.64</v>
      </c>
      <c r="AB35">
        <v>26.34008</v>
      </c>
      <c r="AC35">
        <v>19.35568</v>
      </c>
      <c r="AD35">
        <v>27.3447</v>
      </c>
      <c r="AE35">
        <v>49.436556000000003</v>
      </c>
      <c r="AF35">
        <v>6.4089999999999998</v>
      </c>
      <c r="AG35">
        <v>41.652000000000001</v>
      </c>
      <c r="AH35">
        <v>75.760000000000005</v>
      </c>
      <c r="AI35">
        <v>49.646999999999998</v>
      </c>
      <c r="AJ35">
        <v>0</v>
      </c>
      <c r="AK35">
        <v>51.394500000000001</v>
      </c>
      <c r="AL35">
        <v>47.642000000000003</v>
      </c>
      <c r="AM35">
        <v>10.557359999999999</v>
      </c>
      <c r="AN35">
        <v>0.68867999999999996</v>
      </c>
      <c r="AO35">
        <v>21.462</v>
      </c>
      <c r="AP35">
        <v>5.7645</v>
      </c>
      <c r="AQ35">
        <v>7.4340000000000002</v>
      </c>
      <c r="AR35">
        <v>49.68</v>
      </c>
      <c r="AS35">
        <v>32.9574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78.649999999999991</v>
      </c>
      <c r="BA35">
        <f t="shared" si="1"/>
        <v>2297.4957810000001</v>
      </c>
      <c r="BB35">
        <v>32</v>
      </c>
      <c r="BD35">
        <v>24</v>
      </c>
      <c r="BE35">
        <v>7.63</v>
      </c>
      <c r="BF35">
        <v>2</v>
      </c>
      <c r="BG35">
        <v>3.71</v>
      </c>
      <c r="BH35">
        <v>5.81</v>
      </c>
      <c r="BI35">
        <v>4.78</v>
      </c>
      <c r="BJ35">
        <v>1.55</v>
      </c>
      <c r="BK35">
        <v>3.06</v>
      </c>
      <c r="BL35">
        <v>1.75</v>
      </c>
      <c r="BM35">
        <v>1.62</v>
      </c>
      <c r="BN35">
        <v>0.51</v>
      </c>
      <c r="BO35">
        <v>15.85</v>
      </c>
      <c r="BP35">
        <v>0</v>
      </c>
      <c r="BQ35">
        <v>4.38</v>
      </c>
      <c r="BR35">
        <v>2</v>
      </c>
      <c r="BS35">
        <v>0</v>
      </c>
      <c r="BT35">
        <v>0</v>
      </c>
      <c r="BU35">
        <v>0</v>
      </c>
      <c r="BV35">
        <v>0</v>
      </c>
      <c r="BW35">
        <f t="shared" si="2"/>
        <v>78.649999999999991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184.70439999999999</v>
      </c>
      <c r="L36">
        <v>400</v>
      </c>
      <c r="M36">
        <v>80</v>
      </c>
      <c r="N36">
        <v>118.125</v>
      </c>
      <c r="O36">
        <v>123.66562500000001</v>
      </c>
      <c r="P36">
        <v>139.31</v>
      </c>
      <c r="Q36">
        <v>12.236700000000001</v>
      </c>
      <c r="R36">
        <v>23.772400000000001</v>
      </c>
      <c r="S36">
        <v>14.7996</v>
      </c>
      <c r="T36">
        <v>0</v>
      </c>
      <c r="U36">
        <v>416.25</v>
      </c>
      <c r="V36">
        <v>11.625400000000001</v>
      </c>
      <c r="W36">
        <v>29.170500000000001</v>
      </c>
      <c r="X36">
        <v>97.470100000000002</v>
      </c>
      <c r="Y36">
        <v>0</v>
      </c>
      <c r="Z36">
        <v>6.5537999999999998</v>
      </c>
      <c r="AA36">
        <v>8.532</v>
      </c>
      <c r="AB36">
        <v>26.34008</v>
      </c>
      <c r="AC36">
        <v>19.35568</v>
      </c>
      <c r="AD36">
        <v>27.3447</v>
      </c>
      <c r="AE36">
        <v>49.436556000000003</v>
      </c>
      <c r="AF36">
        <v>6.4089999999999998</v>
      </c>
      <c r="AG36">
        <v>41.652000000000001</v>
      </c>
      <c r="AH36">
        <v>75.760000000000005</v>
      </c>
      <c r="AI36">
        <v>49.646999999999998</v>
      </c>
      <c r="AJ36">
        <v>0</v>
      </c>
      <c r="AK36">
        <v>51.394500000000001</v>
      </c>
      <c r="AL36">
        <v>47.642000000000003</v>
      </c>
      <c r="AM36">
        <v>10.557359999999999</v>
      </c>
      <c r="AN36">
        <v>0.68867999999999996</v>
      </c>
      <c r="AO36">
        <v>21.462</v>
      </c>
      <c r="AP36">
        <v>5.7645</v>
      </c>
      <c r="AQ36">
        <v>7.4340000000000002</v>
      </c>
      <c r="AR36">
        <v>49.68</v>
      </c>
      <c r="AS36">
        <v>32.9574</v>
      </c>
      <c r="AT36">
        <v>14.965479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78.669999999999987</v>
      </c>
      <c r="BA36">
        <f t="shared" si="1"/>
        <v>2293.37646</v>
      </c>
      <c r="BB36">
        <v>33</v>
      </c>
      <c r="BD36">
        <v>24</v>
      </c>
      <c r="BE36">
        <v>7.63</v>
      </c>
      <c r="BF36">
        <v>2</v>
      </c>
      <c r="BG36">
        <v>3.73</v>
      </c>
      <c r="BH36">
        <v>5.81</v>
      </c>
      <c r="BI36">
        <v>4.78</v>
      </c>
      <c r="BJ36">
        <v>1.55</v>
      </c>
      <c r="BK36">
        <v>3.06</v>
      </c>
      <c r="BL36">
        <v>1.75</v>
      </c>
      <c r="BM36">
        <v>1.62</v>
      </c>
      <c r="BN36">
        <v>0.51</v>
      </c>
      <c r="BO36">
        <v>15.85</v>
      </c>
      <c r="BP36">
        <v>0</v>
      </c>
      <c r="BQ36">
        <v>4.38</v>
      </c>
      <c r="BR36">
        <v>2</v>
      </c>
      <c r="BS36">
        <v>0</v>
      </c>
      <c r="BT36">
        <v>0</v>
      </c>
      <c r="BU36">
        <v>0</v>
      </c>
      <c r="BV36">
        <v>0</v>
      </c>
      <c r="BW36">
        <f t="shared" si="2"/>
        <v>78.669999999999987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184.70439999999999</v>
      </c>
      <c r="L37">
        <v>400</v>
      </c>
      <c r="M37">
        <v>80</v>
      </c>
      <c r="N37">
        <v>118.125</v>
      </c>
      <c r="O37">
        <v>123.66562500000001</v>
      </c>
      <c r="P37">
        <v>139.31</v>
      </c>
      <c r="Q37">
        <v>12.236700000000001</v>
      </c>
      <c r="R37">
        <v>23.772400000000001</v>
      </c>
      <c r="S37">
        <v>14.7996</v>
      </c>
      <c r="T37">
        <v>0</v>
      </c>
      <c r="U37">
        <v>416.25</v>
      </c>
      <c r="V37">
        <v>11.625400000000001</v>
      </c>
      <c r="W37">
        <v>29.170500000000001</v>
      </c>
      <c r="X37">
        <v>97.470100000000002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6.4089999999999998</v>
      </c>
      <c r="AG37">
        <v>41.652000000000001</v>
      </c>
      <c r="AH37">
        <v>75.760000000000005</v>
      </c>
      <c r="AI37">
        <v>49.646999999999998</v>
      </c>
      <c r="AJ37">
        <v>0</v>
      </c>
      <c r="AK37">
        <v>51.394500000000001</v>
      </c>
      <c r="AL37">
        <v>47.642000000000003</v>
      </c>
      <c r="AM37">
        <v>10.557359999999999</v>
      </c>
      <c r="AN37">
        <v>0.68867999999999996</v>
      </c>
      <c r="AO37">
        <v>21.462</v>
      </c>
      <c r="AP37">
        <v>5.7645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78.669999999999987</v>
      </c>
      <c r="BA37">
        <f t="shared" si="1"/>
        <v>2285.6287639999996</v>
      </c>
      <c r="BB37">
        <v>34</v>
      </c>
      <c r="BD37">
        <v>24</v>
      </c>
      <c r="BE37">
        <v>7.63</v>
      </c>
      <c r="BF37">
        <v>2</v>
      </c>
      <c r="BG37">
        <v>3.73</v>
      </c>
      <c r="BH37">
        <v>5.81</v>
      </c>
      <c r="BI37">
        <v>4.78</v>
      </c>
      <c r="BJ37">
        <v>1.55</v>
      </c>
      <c r="BK37">
        <v>3.06</v>
      </c>
      <c r="BL37">
        <v>1.75</v>
      </c>
      <c r="BM37">
        <v>1.62</v>
      </c>
      <c r="BN37">
        <v>0.51</v>
      </c>
      <c r="BO37">
        <v>15.85</v>
      </c>
      <c r="BP37">
        <v>0</v>
      </c>
      <c r="BQ37">
        <v>4.38</v>
      </c>
      <c r="BR37">
        <v>2</v>
      </c>
      <c r="BS37">
        <v>0</v>
      </c>
      <c r="BT37">
        <v>0</v>
      </c>
      <c r="BU37">
        <v>0</v>
      </c>
      <c r="BV37">
        <v>0</v>
      </c>
      <c r="BW37">
        <f t="shared" si="2"/>
        <v>78.669999999999987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184.70439999999999</v>
      </c>
      <c r="L38">
        <v>400</v>
      </c>
      <c r="M38">
        <v>80</v>
      </c>
      <c r="N38">
        <v>118.125</v>
      </c>
      <c r="O38">
        <v>123.66562500000001</v>
      </c>
      <c r="P38">
        <v>139.31</v>
      </c>
      <c r="Q38">
        <v>12.236700000000001</v>
      </c>
      <c r="R38">
        <v>23.772400000000001</v>
      </c>
      <c r="S38">
        <v>14.7996</v>
      </c>
      <c r="T38">
        <v>0</v>
      </c>
      <c r="U38">
        <v>416.25</v>
      </c>
      <c r="V38">
        <v>11.625400000000001</v>
      </c>
      <c r="W38">
        <v>29.170500000000001</v>
      </c>
      <c r="X38">
        <v>97.470100000000002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6.4089999999999998</v>
      </c>
      <c r="AG38">
        <v>41.652000000000001</v>
      </c>
      <c r="AH38">
        <v>75.760000000000005</v>
      </c>
      <c r="AI38">
        <v>7.6379999999999999</v>
      </c>
      <c r="AJ38">
        <v>0</v>
      </c>
      <c r="AK38">
        <v>51.394500000000001</v>
      </c>
      <c r="AL38">
        <v>47.642000000000003</v>
      </c>
      <c r="AM38">
        <v>10.557359999999999</v>
      </c>
      <c r="AN38">
        <v>0.68867999999999996</v>
      </c>
      <c r="AO38">
        <v>21.462</v>
      </c>
      <c r="AP38">
        <v>5.7645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78.699999999999989</v>
      </c>
      <c r="BA38">
        <f t="shared" si="1"/>
        <v>2243.6497639999998</v>
      </c>
      <c r="BB38">
        <v>35</v>
      </c>
      <c r="BD38">
        <v>24</v>
      </c>
      <c r="BE38">
        <v>7.63</v>
      </c>
      <c r="BF38">
        <v>2</v>
      </c>
      <c r="BG38">
        <v>3.76</v>
      </c>
      <c r="BH38">
        <v>5.81</v>
      </c>
      <c r="BI38">
        <v>4.78</v>
      </c>
      <c r="BJ38">
        <v>1.55</v>
      </c>
      <c r="BK38">
        <v>3.06</v>
      </c>
      <c r="BL38">
        <v>1.75</v>
      </c>
      <c r="BM38">
        <v>1.62</v>
      </c>
      <c r="BN38">
        <v>0.51</v>
      </c>
      <c r="BO38">
        <v>15.85</v>
      </c>
      <c r="BP38">
        <v>0</v>
      </c>
      <c r="BQ38">
        <v>4.38</v>
      </c>
      <c r="BR38">
        <v>2</v>
      </c>
      <c r="BS38">
        <v>0</v>
      </c>
      <c r="BT38">
        <v>0</v>
      </c>
      <c r="BU38">
        <v>0</v>
      </c>
      <c r="BV38">
        <v>0</v>
      </c>
      <c r="BW38">
        <f t="shared" si="2"/>
        <v>78.699999999999989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184.70439999999999</v>
      </c>
      <c r="L39">
        <v>364.937682</v>
      </c>
      <c r="M39">
        <v>80</v>
      </c>
      <c r="N39">
        <v>118.125</v>
      </c>
      <c r="O39">
        <v>123.66562500000001</v>
      </c>
      <c r="P39">
        <v>139.31</v>
      </c>
      <c r="Q39">
        <v>5</v>
      </c>
      <c r="R39">
        <v>10</v>
      </c>
      <c r="S39">
        <v>8.2882619999999996</v>
      </c>
      <c r="T39">
        <v>0</v>
      </c>
      <c r="U39">
        <v>418.77</v>
      </c>
      <c r="V39">
        <v>7.5582969999999996</v>
      </c>
      <c r="W39">
        <v>20.947399999999998</v>
      </c>
      <c r="X39">
        <v>67.470100000000002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6.4089999999999998</v>
      </c>
      <c r="AG39">
        <v>41.652000000000001</v>
      </c>
      <c r="AH39">
        <v>75.760000000000005</v>
      </c>
      <c r="AI39">
        <v>2.5459999999999998</v>
      </c>
      <c r="AJ39">
        <v>0</v>
      </c>
      <c r="AK39">
        <v>51.394500000000001</v>
      </c>
      <c r="AL39">
        <v>47.642000000000003</v>
      </c>
      <c r="AM39">
        <v>10.557359999999999</v>
      </c>
      <c r="AN39">
        <v>0.68867999999999996</v>
      </c>
      <c r="AO39">
        <v>21.462</v>
      </c>
      <c r="AP39">
        <v>12.681900000000001</v>
      </c>
      <c r="AQ39">
        <v>0</v>
      </c>
      <c r="AR39">
        <v>49.68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78.699999999999989</v>
      </c>
      <c r="BA39">
        <f t="shared" si="1"/>
        <v>2143.1222050000001</v>
      </c>
      <c r="BB39">
        <v>36</v>
      </c>
      <c r="BD39">
        <v>24</v>
      </c>
      <c r="BE39">
        <v>7.63</v>
      </c>
      <c r="BF39">
        <v>2</v>
      </c>
      <c r="BG39">
        <v>3.76</v>
      </c>
      <c r="BH39">
        <v>5.81</v>
      </c>
      <c r="BI39">
        <v>4.78</v>
      </c>
      <c r="BJ39">
        <v>1.55</v>
      </c>
      <c r="BK39">
        <v>3.06</v>
      </c>
      <c r="BL39">
        <v>1.75</v>
      </c>
      <c r="BM39">
        <v>1.62</v>
      </c>
      <c r="BN39">
        <v>0.51</v>
      </c>
      <c r="BO39">
        <v>15.85</v>
      </c>
      <c r="BP39">
        <v>0</v>
      </c>
      <c r="BQ39">
        <v>4.38</v>
      </c>
      <c r="BR39">
        <v>2</v>
      </c>
      <c r="BS39">
        <v>0</v>
      </c>
      <c r="BT39">
        <v>0</v>
      </c>
      <c r="BU39">
        <v>0</v>
      </c>
      <c r="BV39">
        <v>0</v>
      </c>
      <c r="BW39">
        <f t="shared" si="2"/>
        <v>78.699999999999989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184.70439999999999</v>
      </c>
      <c r="L40">
        <v>364.937682</v>
      </c>
      <c r="M40">
        <v>80</v>
      </c>
      <c r="N40">
        <v>118.125</v>
      </c>
      <c r="O40">
        <v>123.66562500000001</v>
      </c>
      <c r="P40">
        <v>139.31</v>
      </c>
      <c r="Q40">
        <v>5</v>
      </c>
      <c r="R40">
        <v>10</v>
      </c>
      <c r="S40">
        <v>7</v>
      </c>
      <c r="T40">
        <v>0</v>
      </c>
      <c r="U40">
        <v>418.77</v>
      </c>
      <c r="V40">
        <v>7.2653999999999996</v>
      </c>
      <c r="W40">
        <v>20.947399999999998</v>
      </c>
      <c r="X40">
        <v>67.470100000000002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6.4089999999999998</v>
      </c>
      <c r="AG40">
        <v>41.652000000000001</v>
      </c>
      <c r="AH40">
        <v>75.760000000000005</v>
      </c>
      <c r="AI40">
        <v>0</v>
      </c>
      <c r="AJ40">
        <v>0</v>
      </c>
      <c r="AK40">
        <v>51.394500000000001</v>
      </c>
      <c r="AL40">
        <v>47.642000000000003</v>
      </c>
      <c r="AM40">
        <v>10.557359999999999</v>
      </c>
      <c r="AN40">
        <v>0.68867999999999996</v>
      </c>
      <c r="AO40">
        <v>21.462</v>
      </c>
      <c r="AP40">
        <v>12.681900000000001</v>
      </c>
      <c r="AQ40">
        <v>0</v>
      </c>
      <c r="AR40">
        <v>49.68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78.719999999999985</v>
      </c>
      <c r="BA40">
        <f t="shared" si="1"/>
        <v>2139.015046</v>
      </c>
      <c r="BB40">
        <v>37</v>
      </c>
      <c r="BD40">
        <v>24</v>
      </c>
      <c r="BE40">
        <v>7.63</v>
      </c>
      <c r="BF40">
        <v>2</v>
      </c>
      <c r="BG40">
        <v>3.78</v>
      </c>
      <c r="BH40">
        <v>5.81</v>
      </c>
      <c r="BI40">
        <v>4.78</v>
      </c>
      <c r="BJ40">
        <v>1.55</v>
      </c>
      <c r="BK40">
        <v>3.06</v>
      </c>
      <c r="BL40">
        <v>1.75</v>
      </c>
      <c r="BM40">
        <v>1.62</v>
      </c>
      <c r="BN40">
        <v>0.51</v>
      </c>
      <c r="BO40">
        <v>15.85</v>
      </c>
      <c r="BP40">
        <v>0</v>
      </c>
      <c r="BQ40">
        <v>4.38</v>
      </c>
      <c r="BR40">
        <v>2</v>
      </c>
      <c r="BS40">
        <v>0</v>
      </c>
      <c r="BT40">
        <v>0</v>
      </c>
      <c r="BU40">
        <v>0</v>
      </c>
      <c r="BV40">
        <v>0</v>
      </c>
      <c r="BW40">
        <f t="shared" si="2"/>
        <v>78.719999999999985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184.70439999999999</v>
      </c>
      <c r="L41">
        <v>360.74900300000002</v>
      </c>
      <c r="M41">
        <v>80</v>
      </c>
      <c r="N41">
        <v>118.125</v>
      </c>
      <c r="O41">
        <v>123.66562500000001</v>
      </c>
      <c r="P41">
        <v>139.31</v>
      </c>
      <c r="Q41">
        <v>5</v>
      </c>
      <c r="R41">
        <v>10</v>
      </c>
      <c r="S41">
        <v>7</v>
      </c>
      <c r="T41">
        <v>0</v>
      </c>
      <c r="U41">
        <v>418.77</v>
      </c>
      <c r="V41">
        <v>7.2653999999999996</v>
      </c>
      <c r="W41">
        <v>20.947399999999998</v>
      </c>
      <c r="X41">
        <v>67.470100000000002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6.4089999999999998</v>
      </c>
      <c r="AG41">
        <v>41.652000000000001</v>
      </c>
      <c r="AH41">
        <v>75.760000000000005</v>
      </c>
      <c r="AI41">
        <v>0</v>
      </c>
      <c r="AJ41">
        <v>0</v>
      </c>
      <c r="AK41">
        <v>51.394500000000001</v>
      </c>
      <c r="AL41">
        <v>62.747999999999998</v>
      </c>
      <c r="AM41">
        <v>10.557359999999999</v>
      </c>
      <c r="AN41">
        <v>0.68867999999999996</v>
      </c>
      <c r="AO41">
        <v>21.462</v>
      </c>
      <c r="AP41">
        <v>5.7645</v>
      </c>
      <c r="AQ41">
        <v>0</v>
      </c>
      <c r="AR41">
        <v>49.68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78.639999999999986</v>
      </c>
      <c r="BA41">
        <f t="shared" si="1"/>
        <v>2142.9349670000001</v>
      </c>
      <c r="BB41">
        <v>38</v>
      </c>
      <c r="BD41">
        <v>24</v>
      </c>
      <c r="BE41">
        <v>7.63</v>
      </c>
      <c r="BF41">
        <v>2</v>
      </c>
      <c r="BG41">
        <v>3.78</v>
      </c>
      <c r="BH41">
        <v>5.81</v>
      </c>
      <c r="BI41">
        <v>4.78</v>
      </c>
      <c r="BJ41">
        <v>1.55</v>
      </c>
      <c r="BK41">
        <v>3.06</v>
      </c>
      <c r="BL41">
        <v>1.75</v>
      </c>
      <c r="BM41">
        <v>1.62</v>
      </c>
      <c r="BN41">
        <v>0.51</v>
      </c>
      <c r="BO41">
        <v>15.77</v>
      </c>
      <c r="BP41">
        <v>0</v>
      </c>
      <c r="BQ41">
        <v>4.38</v>
      </c>
      <c r="BR41">
        <v>2</v>
      </c>
      <c r="BS41">
        <v>0</v>
      </c>
      <c r="BT41">
        <v>0</v>
      </c>
      <c r="BU41">
        <v>0</v>
      </c>
      <c r="BV41">
        <v>0</v>
      </c>
      <c r="BW41">
        <f t="shared" si="2"/>
        <v>78.639999999999986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184.70439999999999</v>
      </c>
      <c r="L42">
        <v>360.74900300000002</v>
      </c>
      <c r="M42">
        <v>80</v>
      </c>
      <c r="N42">
        <v>118.125</v>
      </c>
      <c r="O42">
        <v>123.66562500000001</v>
      </c>
      <c r="P42">
        <v>139.31</v>
      </c>
      <c r="Q42">
        <v>5</v>
      </c>
      <c r="R42">
        <v>10</v>
      </c>
      <c r="S42">
        <v>7</v>
      </c>
      <c r="T42">
        <v>0</v>
      </c>
      <c r="U42">
        <v>418.77</v>
      </c>
      <c r="V42">
        <v>7.2653999999999996</v>
      </c>
      <c r="W42">
        <v>20.947399999999998</v>
      </c>
      <c r="X42">
        <v>67.470100000000002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6.4089999999999998</v>
      </c>
      <c r="AG42">
        <v>41.652000000000001</v>
      </c>
      <c r="AH42">
        <v>75.760000000000005</v>
      </c>
      <c r="AI42">
        <v>0</v>
      </c>
      <c r="AJ42">
        <v>0</v>
      </c>
      <c r="AK42">
        <v>51.394500000000001</v>
      </c>
      <c r="AL42">
        <v>62.747999999999998</v>
      </c>
      <c r="AM42">
        <v>10.557359999999999</v>
      </c>
      <c r="AN42">
        <v>0.68867999999999996</v>
      </c>
      <c r="AO42">
        <v>21.462</v>
      </c>
      <c r="AP42">
        <v>5.7645</v>
      </c>
      <c r="AQ42">
        <v>0</v>
      </c>
      <c r="AR42">
        <v>49.68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78.759999999999991</v>
      </c>
      <c r="BA42">
        <f t="shared" si="1"/>
        <v>2143.054967</v>
      </c>
      <c r="BB42">
        <v>39</v>
      </c>
      <c r="BD42">
        <v>24</v>
      </c>
      <c r="BE42">
        <v>7.63</v>
      </c>
      <c r="BF42">
        <v>2</v>
      </c>
      <c r="BG42">
        <v>3.81</v>
      </c>
      <c r="BH42">
        <v>5.81</v>
      </c>
      <c r="BI42">
        <v>4.78</v>
      </c>
      <c r="BJ42">
        <v>1.55</v>
      </c>
      <c r="BK42">
        <v>3.11</v>
      </c>
      <c r="BL42">
        <v>1.79</v>
      </c>
      <c r="BM42">
        <v>1.62</v>
      </c>
      <c r="BN42">
        <v>0.51</v>
      </c>
      <c r="BO42">
        <v>15.77</v>
      </c>
      <c r="BP42">
        <v>0</v>
      </c>
      <c r="BQ42">
        <v>4.38</v>
      </c>
      <c r="BR42">
        <v>2</v>
      </c>
      <c r="BS42">
        <v>0</v>
      </c>
      <c r="BT42">
        <v>0</v>
      </c>
      <c r="BU42">
        <v>0</v>
      </c>
      <c r="BV42">
        <v>0</v>
      </c>
      <c r="BW42">
        <f t="shared" si="2"/>
        <v>78.759999999999991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184.70439999999999</v>
      </c>
      <c r="L43">
        <v>420</v>
      </c>
      <c r="M43">
        <v>80</v>
      </c>
      <c r="N43">
        <v>118.125</v>
      </c>
      <c r="O43">
        <v>123.66562500000001</v>
      </c>
      <c r="P43">
        <v>139.31</v>
      </c>
      <c r="Q43">
        <v>8.5992029999999993</v>
      </c>
      <c r="R43">
        <v>16.890398999999999</v>
      </c>
      <c r="S43">
        <v>11.096500000000001</v>
      </c>
      <c r="T43">
        <v>0</v>
      </c>
      <c r="U43">
        <v>418.77</v>
      </c>
      <c r="V43">
        <v>11.625400000000001</v>
      </c>
      <c r="W43">
        <v>29.170500000000001</v>
      </c>
      <c r="X43">
        <v>97.470100000000002</v>
      </c>
      <c r="Y43">
        <v>0</v>
      </c>
      <c r="Z43">
        <v>0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0</v>
      </c>
      <c r="AG43">
        <v>41.652000000000001</v>
      </c>
      <c r="AH43">
        <v>75.760000000000005</v>
      </c>
      <c r="AI43">
        <v>0</v>
      </c>
      <c r="AJ43">
        <v>0</v>
      </c>
      <c r="AK43">
        <v>51.394500000000001</v>
      </c>
      <c r="AL43">
        <v>62.747999999999998</v>
      </c>
      <c r="AM43">
        <v>10.557359999999999</v>
      </c>
      <c r="AN43">
        <v>0.68867999999999996</v>
      </c>
      <c r="AO43">
        <v>26.754000000000001</v>
      </c>
      <c r="AP43">
        <v>5.7645</v>
      </c>
      <c r="AQ43">
        <v>0</v>
      </c>
      <c r="AR43">
        <v>49.68</v>
      </c>
      <c r="AS43">
        <v>31.897383000000001</v>
      </c>
      <c r="AT43">
        <v>14.946521000000001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79.329999999999984</v>
      </c>
      <c r="BA43">
        <f t="shared" si="1"/>
        <v>2252.3240869999995</v>
      </c>
      <c r="BB43">
        <v>40</v>
      </c>
      <c r="BD43">
        <v>24</v>
      </c>
      <c r="BE43">
        <v>7.63</v>
      </c>
      <c r="BF43">
        <v>2</v>
      </c>
      <c r="BG43">
        <v>3.81</v>
      </c>
      <c r="BH43">
        <v>5.81</v>
      </c>
      <c r="BI43">
        <v>4.78</v>
      </c>
      <c r="BJ43">
        <v>1.55</v>
      </c>
      <c r="BK43">
        <v>3.13</v>
      </c>
      <c r="BL43">
        <v>2.34</v>
      </c>
      <c r="BM43">
        <v>1.62</v>
      </c>
      <c r="BN43">
        <v>0.51</v>
      </c>
      <c r="BO43">
        <v>15.77</v>
      </c>
      <c r="BP43">
        <v>0</v>
      </c>
      <c r="BQ43">
        <v>4.38</v>
      </c>
      <c r="BR43">
        <v>2</v>
      </c>
      <c r="BS43">
        <v>0</v>
      </c>
      <c r="BT43">
        <v>0</v>
      </c>
      <c r="BU43">
        <v>0</v>
      </c>
      <c r="BV43">
        <v>0</v>
      </c>
      <c r="BW43">
        <f t="shared" si="2"/>
        <v>79.329999999999984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184.70439999999999</v>
      </c>
      <c r="L44">
        <v>420</v>
      </c>
      <c r="M44">
        <v>80</v>
      </c>
      <c r="N44">
        <v>118.125</v>
      </c>
      <c r="O44">
        <v>123.66562500000001</v>
      </c>
      <c r="P44">
        <v>139.31</v>
      </c>
      <c r="Q44">
        <v>8.6943999999999999</v>
      </c>
      <c r="R44">
        <v>17.005299999999998</v>
      </c>
      <c r="S44">
        <v>11.096500000000001</v>
      </c>
      <c r="T44">
        <v>0</v>
      </c>
      <c r="U44">
        <v>418.77</v>
      </c>
      <c r="V44">
        <v>11.625400000000001</v>
      </c>
      <c r="W44">
        <v>29.170500000000001</v>
      </c>
      <c r="X44">
        <v>97.470100000000002</v>
      </c>
      <c r="Y44">
        <v>0</v>
      </c>
      <c r="Z44">
        <v>0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0</v>
      </c>
      <c r="AG44">
        <v>41.652000000000001</v>
      </c>
      <c r="AH44">
        <v>75.760000000000005</v>
      </c>
      <c r="AI44">
        <v>0</v>
      </c>
      <c r="AJ44">
        <v>0</v>
      </c>
      <c r="AK44">
        <v>51.394500000000001</v>
      </c>
      <c r="AL44">
        <v>62.747999999999998</v>
      </c>
      <c r="AM44">
        <v>10.557359999999999</v>
      </c>
      <c r="AN44">
        <v>0.68867999999999996</v>
      </c>
      <c r="AO44">
        <v>26.754000000000001</v>
      </c>
      <c r="AP44">
        <v>5.7645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79.689999999999984</v>
      </c>
      <c r="BA44">
        <f t="shared" si="1"/>
        <v>2252.9444640000002</v>
      </c>
      <c r="BB44">
        <v>41</v>
      </c>
      <c r="BD44">
        <v>24</v>
      </c>
      <c r="BE44">
        <v>7.63</v>
      </c>
      <c r="BF44">
        <v>2</v>
      </c>
      <c r="BG44">
        <v>3.83</v>
      </c>
      <c r="BH44">
        <v>5.81</v>
      </c>
      <c r="BI44">
        <v>4.78</v>
      </c>
      <c r="BJ44">
        <v>1.55</v>
      </c>
      <c r="BK44">
        <v>3.2</v>
      </c>
      <c r="BL44">
        <v>2.61</v>
      </c>
      <c r="BM44">
        <v>1.62</v>
      </c>
      <c r="BN44">
        <v>0.51</v>
      </c>
      <c r="BO44">
        <v>15.77</v>
      </c>
      <c r="BP44">
        <v>0</v>
      </c>
      <c r="BQ44">
        <v>4.38</v>
      </c>
      <c r="BR44">
        <v>2</v>
      </c>
      <c r="BS44">
        <v>0</v>
      </c>
      <c r="BT44">
        <v>0</v>
      </c>
      <c r="BU44">
        <v>0</v>
      </c>
      <c r="BV44">
        <v>0</v>
      </c>
      <c r="BW44">
        <f t="shared" si="2"/>
        <v>79.689999999999984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184.70439999999999</v>
      </c>
      <c r="L45">
        <v>420</v>
      </c>
      <c r="M45">
        <v>80</v>
      </c>
      <c r="N45">
        <v>118.125</v>
      </c>
      <c r="O45">
        <v>123.66562500000001</v>
      </c>
      <c r="P45">
        <v>139.31</v>
      </c>
      <c r="Q45">
        <v>8.6943999999999999</v>
      </c>
      <c r="R45">
        <v>17.005299999999998</v>
      </c>
      <c r="S45">
        <v>11.096500000000001</v>
      </c>
      <c r="T45">
        <v>0</v>
      </c>
      <c r="U45">
        <v>418.77</v>
      </c>
      <c r="V45">
        <v>11.625400000000001</v>
      </c>
      <c r="W45">
        <v>29.170500000000001</v>
      </c>
      <c r="X45">
        <v>97.470100000000002</v>
      </c>
      <c r="Y45">
        <v>0</v>
      </c>
      <c r="Z45">
        <v>0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0</v>
      </c>
      <c r="AG45">
        <v>41.652000000000001</v>
      </c>
      <c r="AH45">
        <v>75.760000000000005</v>
      </c>
      <c r="AI45">
        <v>0</v>
      </c>
      <c r="AJ45">
        <v>0</v>
      </c>
      <c r="AK45">
        <v>51.394500000000001</v>
      </c>
      <c r="AL45">
        <v>47.642000000000003</v>
      </c>
      <c r="AM45">
        <v>10.557359999999999</v>
      </c>
      <c r="AN45">
        <v>0.68867999999999996</v>
      </c>
      <c r="AO45">
        <v>26.754000000000001</v>
      </c>
      <c r="AP45">
        <v>5.7645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79.86999999999999</v>
      </c>
      <c r="BA45">
        <f t="shared" si="1"/>
        <v>2238.0184639999998</v>
      </c>
      <c r="BB45">
        <v>42</v>
      </c>
      <c r="BD45">
        <v>24</v>
      </c>
      <c r="BE45">
        <v>7.63</v>
      </c>
      <c r="BF45">
        <v>2</v>
      </c>
      <c r="BG45">
        <v>3.83</v>
      </c>
      <c r="BH45">
        <v>5.81</v>
      </c>
      <c r="BI45">
        <v>4.78</v>
      </c>
      <c r="BJ45">
        <v>1.55</v>
      </c>
      <c r="BK45">
        <v>3.2</v>
      </c>
      <c r="BL45">
        <v>2.79</v>
      </c>
      <c r="BM45">
        <v>1.62</v>
      </c>
      <c r="BN45">
        <v>0.51</v>
      </c>
      <c r="BO45">
        <v>15.77</v>
      </c>
      <c r="BP45">
        <v>0</v>
      </c>
      <c r="BQ45">
        <v>4.38</v>
      </c>
      <c r="BR45">
        <v>2</v>
      </c>
      <c r="BS45">
        <v>0</v>
      </c>
      <c r="BT45">
        <v>0</v>
      </c>
      <c r="BU45">
        <v>0</v>
      </c>
      <c r="BV45">
        <v>0</v>
      </c>
      <c r="BW45">
        <f t="shared" si="2"/>
        <v>79.86999999999999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184.70439999999999</v>
      </c>
      <c r="L46">
        <v>420</v>
      </c>
      <c r="M46">
        <v>80</v>
      </c>
      <c r="N46">
        <v>118.125</v>
      </c>
      <c r="O46">
        <v>123.66562500000001</v>
      </c>
      <c r="P46">
        <v>139.31</v>
      </c>
      <c r="Q46">
        <v>8.6943999999999999</v>
      </c>
      <c r="R46">
        <v>17.005299999999998</v>
      </c>
      <c r="S46">
        <v>11.096500000000001</v>
      </c>
      <c r="T46">
        <v>0</v>
      </c>
      <c r="U46">
        <v>418.77</v>
      </c>
      <c r="V46">
        <v>11.625400000000001</v>
      </c>
      <c r="W46">
        <v>29.170500000000001</v>
      </c>
      <c r="X46">
        <v>97.470100000000002</v>
      </c>
      <c r="Y46">
        <v>0</v>
      </c>
      <c r="Z46">
        <v>0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0</v>
      </c>
      <c r="AG46">
        <v>41.652000000000001</v>
      </c>
      <c r="AH46">
        <v>75.760000000000005</v>
      </c>
      <c r="AI46">
        <v>0</v>
      </c>
      <c r="AJ46">
        <v>0</v>
      </c>
      <c r="AK46">
        <v>51.394500000000001</v>
      </c>
      <c r="AL46">
        <v>47.642000000000003</v>
      </c>
      <c r="AM46">
        <v>10.557359999999999</v>
      </c>
      <c r="AN46">
        <v>0.68867999999999996</v>
      </c>
      <c r="AO46">
        <v>26.754000000000001</v>
      </c>
      <c r="AP46">
        <v>5.7645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79.899999999999991</v>
      </c>
      <c r="BA46">
        <f t="shared" si="1"/>
        <v>2238.048464</v>
      </c>
      <c r="BB46">
        <v>43</v>
      </c>
      <c r="BD46">
        <v>24</v>
      </c>
      <c r="BE46">
        <v>7.63</v>
      </c>
      <c r="BF46">
        <v>2</v>
      </c>
      <c r="BG46">
        <v>3.86</v>
      </c>
      <c r="BH46">
        <v>5.81</v>
      </c>
      <c r="BI46">
        <v>4.78</v>
      </c>
      <c r="BJ46">
        <v>1.55</v>
      </c>
      <c r="BK46">
        <v>3.2</v>
      </c>
      <c r="BL46">
        <v>2.79</v>
      </c>
      <c r="BM46">
        <v>1.62</v>
      </c>
      <c r="BN46">
        <v>0.51</v>
      </c>
      <c r="BO46">
        <v>15.77</v>
      </c>
      <c r="BP46">
        <v>0</v>
      </c>
      <c r="BQ46">
        <v>4.38</v>
      </c>
      <c r="BR46">
        <v>2</v>
      </c>
      <c r="BS46">
        <v>0</v>
      </c>
      <c r="BT46">
        <v>0</v>
      </c>
      <c r="BU46">
        <v>0</v>
      </c>
      <c r="BV46">
        <v>0</v>
      </c>
      <c r="BW46">
        <f t="shared" si="2"/>
        <v>79.899999999999991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184.70439999999999</v>
      </c>
      <c r="L47">
        <v>340</v>
      </c>
      <c r="M47">
        <v>80</v>
      </c>
      <c r="N47">
        <v>118.125</v>
      </c>
      <c r="O47">
        <v>123.66562500000001</v>
      </c>
      <c r="P47">
        <v>139.31</v>
      </c>
      <c r="Q47">
        <v>8.6943999999999999</v>
      </c>
      <c r="R47">
        <v>17.005299999999998</v>
      </c>
      <c r="S47">
        <v>11.096500000000001</v>
      </c>
      <c r="T47">
        <v>0</v>
      </c>
      <c r="U47">
        <v>418.77</v>
      </c>
      <c r="V47">
        <v>11.625400000000001</v>
      </c>
      <c r="W47">
        <v>29.170500000000001</v>
      </c>
      <c r="X47">
        <v>97.470100000000002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0</v>
      </c>
      <c r="AG47">
        <v>41.652000000000001</v>
      </c>
      <c r="AH47">
        <v>75.760000000000005</v>
      </c>
      <c r="AI47">
        <v>0</v>
      </c>
      <c r="AJ47">
        <v>0</v>
      </c>
      <c r="AK47">
        <v>51.394500000000001</v>
      </c>
      <c r="AL47">
        <v>47.642000000000003</v>
      </c>
      <c r="AM47">
        <v>10.557359999999999</v>
      </c>
      <c r="AN47">
        <v>0.68867999999999996</v>
      </c>
      <c r="AO47">
        <v>26.754000000000001</v>
      </c>
      <c r="AP47">
        <v>5.7645</v>
      </c>
      <c r="AQ47">
        <v>0</v>
      </c>
      <c r="AR47">
        <v>53.543999999999997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79.899999999999991</v>
      </c>
      <c r="BA47">
        <f t="shared" si="1"/>
        <v>2161.912464</v>
      </c>
      <c r="BB47">
        <v>44</v>
      </c>
      <c r="BD47">
        <v>24</v>
      </c>
      <c r="BE47">
        <v>7.63</v>
      </c>
      <c r="BF47">
        <v>2</v>
      </c>
      <c r="BG47">
        <v>3.86</v>
      </c>
      <c r="BH47">
        <v>5.81</v>
      </c>
      <c r="BI47">
        <v>4.78</v>
      </c>
      <c r="BJ47">
        <v>1.55</v>
      </c>
      <c r="BK47">
        <v>3.2</v>
      </c>
      <c r="BL47">
        <v>2.79</v>
      </c>
      <c r="BM47">
        <v>1.62</v>
      </c>
      <c r="BN47">
        <v>0.51</v>
      </c>
      <c r="BO47">
        <v>15.77</v>
      </c>
      <c r="BP47">
        <v>0</v>
      </c>
      <c r="BQ47">
        <v>4.38</v>
      </c>
      <c r="BR47">
        <v>2</v>
      </c>
      <c r="BS47">
        <v>0</v>
      </c>
      <c r="BT47">
        <v>0</v>
      </c>
      <c r="BU47">
        <v>0</v>
      </c>
      <c r="BV47">
        <v>0</v>
      </c>
      <c r="BW47">
        <f t="shared" si="2"/>
        <v>79.899999999999991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184.70439999999999</v>
      </c>
      <c r="L48">
        <v>340</v>
      </c>
      <c r="M48">
        <v>80</v>
      </c>
      <c r="N48">
        <v>118.125</v>
      </c>
      <c r="O48">
        <v>123.66562500000001</v>
      </c>
      <c r="P48">
        <v>139.31</v>
      </c>
      <c r="Q48">
        <v>8.6943999999999999</v>
      </c>
      <c r="R48">
        <v>17.005299999999998</v>
      </c>
      <c r="S48">
        <v>11.096500000000001</v>
      </c>
      <c r="T48">
        <v>0</v>
      </c>
      <c r="U48">
        <v>418.77</v>
      </c>
      <c r="V48">
        <v>11.625400000000001</v>
      </c>
      <c r="W48">
        <v>29.170500000000001</v>
      </c>
      <c r="X48">
        <v>97.470100000000002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0</v>
      </c>
      <c r="AG48">
        <v>41.652000000000001</v>
      </c>
      <c r="AH48">
        <v>75.760000000000005</v>
      </c>
      <c r="AI48">
        <v>0</v>
      </c>
      <c r="AJ48">
        <v>0</v>
      </c>
      <c r="AK48">
        <v>51.394500000000001</v>
      </c>
      <c r="AL48">
        <v>47.642000000000003</v>
      </c>
      <c r="AM48">
        <v>10.557359999999999</v>
      </c>
      <c r="AN48">
        <v>0.68867999999999996</v>
      </c>
      <c r="AO48">
        <v>26.754000000000001</v>
      </c>
      <c r="AP48">
        <v>5.7645</v>
      </c>
      <c r="AQ48">
        <v>0</v>
      </c>
      <c r="AR48">
        <v>53.543999999999997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79.919999999999987</v>
      </c>
      <c r="BA48">
        <f t="shared" si="1"/>
        <v>2161.932464</v>
      </c>
      <c r="BB48">
        <v>45</v>
      </c>
      <c r="BD48">
        <v>24</v>
      </c>
      <c r="BE48">
        <v>7.63</v>
      </c>
      <c r="BF48">
        <v>2</v>
      </c>
      <c r="BG48">
        <v>3.88</v>
      </c>
      <c r="BH48">
        <v>5.81</v>
      </c>
      <c r="BI48">
        <v>4.78</v>
      </c>
      <c r="BJ48">
        <v>1.55</v>
      </c>
      <c r="BK48">
        <v>3.2</v>
      </c>
      <c r="BL48">
        <v>2.79</v>
      </c>
      <c r="BM48">
        <v>1.62</v>
      </c>
      <c r="BN48">
        <v>0.51</v>
      </c>
      <c r="BO48">
        <v>15.77</v>
      </c>
      <c r="BP48">
        <v>0</v>
      </c>
      <c r="BQ48">
        <v>4.38</v>
      </c>
      <c r="BR48">
        <v>2</v>
      </c>
      <c r="BS48">
        <v>0</v>
      </c>
      <c r="BT48">
        <v>0</v>
      </c>
      <c r="BU48">
        <v>0</v>
      </c>
      <c r="BV48">
        <v>0</v>
      </c>
      <c r="BW48">
        <f t="shared" si="2"/>
        <v>79.919999999999987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184.70439999999999</v>
      </c>
      <c r="L49">
        <v>435</v>
      </c>
      <c r="M49">
        <v>39.543999999999997</v>
      </c>
      <c r="N49">
        <v>116.2473</v>
      </c>
      <c r="O49">
        <v>121.3832</v>
      </c>
      <c r="P49">
        <v>121.78230000000001</v>
      </c>
      <c r="Q49">
        <v>8.6943999999999999</v>
      </c>
      <c r="R49">
        <v>17.005299999999998</v>
      </c>
      <c r="S49">
        <v>11.096500000000001</v>
      </c>
      <c r="T49">
        <v>0</v>
      </c>
      <c r="U49">
        <v>418.77</v>
      </c>
      <c r="V49">
        <v>11.625400000000001</v>
      </c>
      <c r="W49">
        <v>24.170500000000001</v>
      </c>
      <c r="X49">
        <v>87.470100000000002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0</v>
      </c>
      <c r="AG49">
        <v>41.652000000000001</v>
      </c>
      <c r="AH49">
        <v>75.760000000000005</v>
      </c>
      <c r="AI49">
        <v>0</v>
      </c>
      <c r="AJ49">
        <v>0</v>
      </c>
      <c r="AK49">
        <v>51.394500000000001</v>
      </c>
      <c r="AL49">
        <v>47.642000000000003</v>
      </c>
      <c r="AM49">
        <v>10.557359999999999</v>
      </c>
      <c r="AN49">
        <v>0.68867999999999996</v>
      </c>
      <c r="AO49">
        <v>27.93</v>
      </c>
      <c r="AP49">
        <v>5.7645</v>
      </c>
      <c r="AQ49">
        <v>0</v>
      </c>
      <c r="AR49">
        <v>53.543999999999997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79.919999999999987</v>
      </c>
      <c r="BA49">
        <f t="shared" si="1"/>
        <v>2187.5184389999999</v>
      </c>
      <c r="BB49">
        <v>46</v>
      </c>
      <c r="BD49">
        <v>24</v>
      </c>
      <c r="BE49">
        <v>7.63</v>
      </c>
      <c r="BF49">
        <v>2</v>
      </c>
      <c r="BG49">
        <v>3.88</v>
      </c>
      <c r="BH49">
        <v>5.81</v>
      </c>
      <c r="BI49">
        <v>4.78</v>
      </c>
      <c r="BJ49">
        <v>1.55</v>
      </c>
      <c r="BK49">
        <v>3.2</v>
      </c>
      <c r="BL49">
        <v>2.79</v>
      </c>
      <c r="BM49">
        <v>1.62</v>
      </c>
      <c r="BN49">
        <v>0.51</v>
      </c>
      <c r="BO49">
        <v>15.77</v>
      </c>
      <c r="BP49">
        <v>0</v>
      </c>
      <c r="BQ49">
        <v>4.38</v>
      </c>
      <c r="BR49">
        <v>2</v>
      </c>
      <c r="BS49">
        <v>0</v>
      </c>
      <c r="BT49">
        <v>0</v>
      </c>
      <c r="BU49">
        <v>0</v>
      </c>
      <c r="BV49">
        <v>0</v>
      </c>
      <c r="BW49">
        <f t="shared" si="2"/>
        <v>79.919999999999987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184.70439999999999</v>
      </c>
      <c r="L50">
        <v>438</v>
      </c>
      <c r="M50">
        <v>54.543999999999997</v>
      </c>
      <c r="N50">
        <v>91.247299999999996</v>
      </c>
      <c r="O50">
        <v>100.3832</v>
      </c>
      <c r="P50">
        <v>121.78230000000001</v>
      </c>
      <c r="Q50">
        <v>8.6943999999999999</v>
      </c>
      <c r="R50">
        <v>17.005299999999998</v>
      </c>
      <c r="S50">
        <v>11.096500000000001</v>
      </c>
      <c r="T50">
        <v>0</v>
      </c>
      <c r="U50">
        <v>418.77</v>
      </c>
      <c r="V50">
        <v>11.625400000000001</v>
      </c>
      <c r="W50">
        <v>24.170500000000001</v>
      </c>
      <c r="X50">
        <v>87.470100000000002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0</v>
      </c>
      <c r="AG50">
        <v>41.652000000000001</v>
      </c>
      <c r="AH50">
        <v>89.775599999999997</v>
      </c>
      <c r="AI50">
        <v>0</v>
      </c>
      <c r="AJ50">
        <v>0</v>
      </c>
      <c r="AK50">
        <v>51.394500000000001</v>
      </c>
      <c r="AL50">
        <v>47.642000000000003</v>
      </c>
      <c r="AM50">
        <v>10.557359999999999</v>
      </c>
      <c r="AN50">
        <v>0.68867999999999996</v>
      </c>
      <c r="AO50">
        <v>27.93</v>
      </c>
      <c r="AP50">
        <v>7.0454999999999997</v>
      </c>
      <c r="AQ50">
        <v>0</v>
      </c>
      <c r="AR50">
        <v>53.543999999999997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79.949999999999989</v>
      </c>
      <c r="BA50">
        <f t="shared" si="1"/>
        <v>2174.8450389999994</v>
      </c>
      <c r="BB50">
        <v>47</v>
      </c>
      <c r="BD50">
        <v>24</v>
      </c>
      <c r="BE50">
        <v>7.63</v>
      </c>
      <c r="BF50">
        <v>2</v>
      </c>
      <c r="BG50">
        <v>3.91</v>
      </c>
      <c r="BH50">
        <v>5.81</v>
      </c>
      <c r="BI50">
        <v>4.78</v>
      </c>
      <c r="BJ50">
        <v>1.55</v>
      </c>
      <c r="BK50">
        <v>3.2</v>
      </c>
      <c r="BL50">
        <v>2.79</v>
      </c>
      <c r="BM50">
        <v>1.62</v>
      </c>
      <c r="BN50">
        <v>0.51</v>
      </c>
      <c r="BO50">
        <v>15.77</v>
      </c>
      <c r="BP50">
        <v>0</v>
      </c>
      <c r="BQ50">
        <v>4.38</v>
      </c>
      <c r="BR50">
        <v>2</v>
      </c>
      <c r="BS50">
        <v>0</v>
      </c>
      <c r="BT50">
        <v>0</v>
      </c>
      <c r="BU50">
        <v>0</v>
      </c>
      <c r="BV50">
        <v>0</v>
      </c>
      <c r="BW50">
        <f t="shared" si="2"/>
        <v>79.949999999999989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232.36495400000001</v>
      </c>
      <c r="L51">
        <v>443</v>
      </c>
      <c r="M51">
        <v>38.543999999999997</v>
      </c>
      <c r="N51">
        <v>91.247299999999996</v>
      </c>
      <c r="O51">
        <v>80.383200000000002</v>
      </c>
      <c r="P51">
        <v>121.78230000000001</v>
      </c>
      <c r="Q51">
        <v>8.6943999999999999</v>
      </c>
      <c r="R51">
        <v>17.005299999999998</v>
      </c>
      <c r="S51">
        <v>11.096500000000001</v>
      </c>
      <c r="T51">
        <v>0</v>
      </c>
      <c r="U51">
        <v>418.77</v>
      </c>
      <c r="V51">
        <v>11.625400000000001</v>
      </c>
      <c r="W51">
        <v>24.170500000000001</v>
      </c>
      <c r="X51">
        <v>82.470100000000002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0</v>
      </c>
      <c r="AG51">
        <v>41.652000000000001</v>
      </c>
      <c r="AH51">
        <v>93.563599999999994</v>
      </c>
      <c r="AI51">
        <v>0</v>
      </c>
      <c r="AJ51">
        <v>0</v>
      </c>
      <c r="AK51">
        <v>51.394500000000001</v>
      </c>
      <c r="AL51">
        <v>62.747999999999998</v>
      </c>
      <c r="AM51">
        <v>10.557359999999999</v>
      </c>
      <c r="AN51">
        <v>0.68867999999999996</v>
      </c>
      <c r="AO51">
        <v>27.93</v>
      </c>
      <c r="AP51">
        <v>5.7645</v>
      </c>
      <c r="AQ51">
        <v>0</v>
      </c>
      <c r="AR51">
        <v>49.68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79.949999999999989</v>
      </c>
      <c r="BA51">
        <f t="shared" si="1"/>
        <v>2200.2545929999997</v>
      </c>
      <c r="BB51">
        <v>48</v>
      </c>
      <c r="BD51">
        <v>24</v>
      </c>
      <c r="BE51">
        <v>7.63</v>
      </c>
      <c r="BF51">
        <v>2</v>
      </c>
      <c r="BG51">
        <v>3.91</v>
      </c>
      <c r="BH51">
        <v>5.81</v>
      </c>
      <c r="BI51">
        <v>4.78</v>
      </c>
      <c r="BJ51">
        <v>1.55</v>
      </c>
      <c r="BK51">
        <v>3.2</v>
      </c>
      <c r="BL51">
        <v>2.79</v>
      </c>
      <c r="BM51">
        <v>1.62</v>
      </c>
      <c r="BN51">
        <v>0.51</v>
      </c>
      <c r="BO51">
        <v>15.77</v>
      </c>
      <c r="BP51">
        <v>0</v>
      </c>
      <c r="BQ51">
        <v>4.38</v>
      </c>
      <c r="BR51">
        <v>2</v>
      </c>
      <c r="BS51">
        <v>0</v>
      </c>
      <c r="BT51">
        <v>0</v>
      </c>
      <c r="BU51">
        <v>0</v>
      </c>
      <c r="BV51">
        <v>0</v>
      </c>
      <c r="BW51">
        <f t="shared" si="2"/>
        <v>79.949999999999989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231.82608099999999</v>
      </c>
      <c r="L52">
        <v>441</v>
      </c>
      <c r="M52">
        <v>54.543999999999997</v>
      </c>
      <c r="N52">
        <v>91.247299999999996</v>
      </c>
      <c r="O52">
        <v>100.3832</v>
      </c>
      <c r="P52">
        <v>121.78230000000001</v>
      </c>
      <c r="Q52">
        <v>8.6943999999999999</v>
      </c>
      <c r="R52">
        <v>17.005299999999998</v>
      </c>
      <c r="S52">
        <v>11.096500000000001</v>
      </c>
      <c r="T52">
        <v>0</v>
      </c>
      <c r="U52">
        <v>418.77</v>
      </c>
      <c r="V52">
        <v>11.625400000000001</v>
      </c>
      <c r="W52">
        <v>24.170500000000001</v>
      </c>
      <c r="X52">
        <v>87.470100000000002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0</v>
      </c>
      <c r="AG52">
        <v>41.652000000000001</v>
      </c>
      <c r="AH52">
        <v>93.563599999999994</v>
      </c>
      <c r="AI52">
        <v>0</v>
      </c>
      <c r="AJ52">
        <v>0</v>
      </c>
      <c r="AK52">
        <v>51.394500000000001</v>
      </c>
      <c r="AL52">
        <v>62.747999999999998</v>
      </c>
      <c r="AM52">
        <v>10.557359999999999</v>
      </c>
      <c r="AN52">
        <v>0.68867999999999996</v>
      </c>
      <c r="AO52">
        <v>27.93</v>
      </c>
      <c r="AP52">
        <v>5.7645</v>
      </c>
      <c r="AQ52">
        <v>0</v>
      </c>
      <c r="AR52">
        <v>49.68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80.079999999999984</v>
      </c>
      <c r="BA52">
        <f t="shared" si="1"/>
        <v>2238.8457199999998</v>
      </c>
      <c r="BB52">
        <v>49</v>
      </c>
      <c r="BD52">
        <v>24</v>
      </c>
      <c r="BE52">
        <v>7.63</v>
      </c>
      <c r="BF52">
        <v>2</v>
      </c>
      <c r="BG52">
        <v>3.93</v>
      </c>
      <c r="BH52">
        <v>5.81</v>
      </c>
      <c r="BI52">
        <v>4.78</v>
      </c>
      <c r="BJ52">
        <v>1.55</v>
      </c>
      <c r="BK52">
        <v>3.2</v>
      </c>
      <c r="BL52">
        <v>2.79</v>
      </c>
      <c r="BM52">
        <v>1.62</v>
      </c>
      <c r="BN52">
        <v>0.51</v>
      </c>
      <c r="BO52">
        <v>15.77</v>
      </c>
      <c r="BP52">
        <v>0</v>
      </c>
      <c r="BQ52">
        <v>4.38</v>
      </c>
      <c r="BR52">
        <v>2</v>
      </c>
      <c r="BS52">
        <v>0.11</v>
      </c>
      <c r="BT52">
        <v>0</v>
      </c>
      <c r="BU52">
        <v>0</v>
      </c>
      <c r="BV52">
        <v>0</v>
      </c>
      <c r="BW52">
        <f t="shared" si="2"/>
        <v>80.079999999999984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232.11929699999999</v>
      </c>
      <c r="L53">
        <v>447</v>
      </c>
      <c r="M53">
        <v>54.543999999999997</v>
      </c>
      <c r="N53">
        <v>91.247299999999996</v>
      </c>
      <c r="O53">
        <v>121.3832</v>
      </c>
      <c r="P53">
        <v>121.78230000000001</v>
      </c>
      <c r="Q53">
        <v>8.6943999999999999</v>
      </c>
      <c r="R53">
        <v>17.005299999999998</v>
      </c>
      <c r="S53">
        <v>11.096500000000001</v>
      </c>
      <c r="T53">
        <v>0</v>
      </c>
      <c r="U53">
        <v>418.77</v>
      </c>
      <c r="V53">
        <v>11.625400000000001</v>
      </c>
      <c r="W53">
        <v>24.170500000000001</v>
      </c>
      <c r="X53">
        <v>87.470100000000002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0</v>
      </c>
      <c r="AG53">
        <v>41.652000000000001</v>
      </c>
      <c r="AH53">
        <v>93.563599999999994</v>
      </c>
      <c r="AI53">
        <v>0</v>
      </c>
      <c r="AJ53">
        <v>0</v>
      </c>
      <c r="AK53">
        <v>51.394500000000001</v>
      </c>
      <c r="AL53">
        <v>62.747999999999998</v>
      </c>
      <c r="AM53">
        <v>10.557359999999999</v>
      </c>
      <c r="AN53">
        <v>0.68867999999999996</v>
      </c>
      <c r="AO53">
        <v>27.93</v>
      </c>
      <c r="AP53">
        <v>5.7645</v>
      </c>
      <c r="AQ53">
        <v>0</v>
      </c>
      <c r="AR53">
        <v>49.68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80.739999999999995</v>
      </c>
      <c r="BA53">
        <f t="shared" si="1"/>
        <v>2266.7989359999997</v>
      </c>
      <c r="BB53">
        <v>50</v>
      </c>
      <c r="BD53">
        <v>24</v>
      </c>
      <c r="BE53">
        <v>7.63</v>
      </c>
      <c r="BF53">
        <v>2</v>
      </c>
      <c r="BG53">
        <v>3.93</v>
      </c>
      <c r="BH53">
        <v>5.81</v>
      </c>
      <c r="BI53">
        <v>4.78</v>
      </c>
      <c r="BJ53">
        <v>1.55</v>
      </c>
      <c r="BK53">
        <v>3.2</v>
      </c>
      <c r="BL53">
        <v>3.36</v>
      </c>
      <c r="BM53">
        <v>1.62</v>
      </c>
      <c r="BN53">
        <v>0.51</v>
      </c>
      <c r="BO53">
        <v>15.77</v>
      </c>
      <c r="BP53">
        <v>0</v>
      </c>
      <c r="BQ53">
        <v>4.38</v>
      </c>
      <c r="BR53">
        <v>2</v>
      </c>
      <c r="BS53">
        <v>0.2</v>
      </c>
      <c r="BT53">
        <v>0</v>
      </c>
      <c r="BU53">
        <v>0</v>
      </c>
      <c r="BV53">
        <v>0</v>
      </c>
      <c r="BW53">
        <f t="shared" si="2"/>
        <v>80.739999999999995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232.11929699999999</v>
      </c>
      <c r="L54">
        <v>447</v>
      </c>
      <c r="M54">
        <v>54.543999999999997</v>
      </c>
      <c r="N54">
        <v>91.247299999999996</v>
      </c>
      <c r="O54">
        <v>121.3832</v>
      </c>
      <c r="P54">
        <v>121.78230000000001</v>
      </c>
      <c r="Q54">
        <v>8.6943999999999999</v>
      </c>
      <c r="R54">
        <v>17.005299999999998</v>
      </c>
      <c r="S54">
        <v>11.096500000000001</v>
      </c>
      <c r="T54">
        <v>0</v>
      </c>
      <c r="U54">
        <v>418.77</v>
      </c>
      <c r="V54">
        <v>11.625400000000001</v>
      </c>
      <c r="W54">
        <v>24.170500000000001</v>
      </c>
      <c r="X54">
        <v>87.470100000000002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0</v>
      </c>
      <c r="AG54">
        <v>41.652000000000001</v>
      </c>
      <c r="AH54">
        <v>93.563599999999994</v>
      </c>
      <c r="AI54">
        <v>0</v>
      </c>
      <c r="AJ54">
        <v>0</v>
      </c>
      <c r="AK54">
        <v>51.394500000000001</v>
      </c>
      <c r="AL54">
        <v>62.747999999999998</v>
      </c>
      <c r="AM54">
        <v>10.557359999999999</v>
      </c>
      <c r="AN54">
        <v>0.68867999999999996</v>
      </c>
      <c r="AO54">
        <v>27.93</v>
      </c>
      <c r="AP54">
        <v>5.7645</v>
      </c>
      <c r="AQ54">
        <v>0</v>
      </c>
      <c r="AR54">
        <v>49.68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80.64</v>
      </c>
      <c r="BA54">
        <f t="shared" si="1"/>
        <v>2266.6989359999998</v>
      </c>
      <c r="BB54">
        <v>51</v>
      </c>
      <c r="BD54">
        <v>24</v>
      </c>
      <c r="BE54">
        <v>7.63</v>
      </c>
      <c r="BF54">
        <v>2</v>
      </c>
      <c r="BG54">
        <v>3.96</v>
      </c>
      <c r="BH54">
        <v>5.81</v>
      </c>
      <c r="BI54">
        <v>4.78</v>
      </c>
      <c r="BJ54">
        <v>1.55</v>
      </c>
      <c r="BK54">
        <v>3.13</v>
      </c>
      <c r="BL54">
        <v>3.27</v>
      </c>
      <c r="BM54">
        <v>1.62</v>
      </c>
      <c r="BN54">
        <v>0.51</v>
      </c>
      <c r="BO54">
        <v>15.77</v>
      </c>
      <c r="BP54">
        <v>0</v>
      </c>
      <c r="BQ54">
        <v>4.38</v>
      </c>
      <c r="BR54">
        <v>2</v>
      </c>
      <c r="BS54">
        <v>0.23</v>
      </c>
      <c r="BT54">
        <v>0</v>
      </c>
      <c r="BU54">
        <v>0</v>
      </c>
      <c r="BV54">
        <v>0</v>
      </c>
      <c r="BW54">
        <f t="shared" si="2"/>
        <v>80.64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231.629527</v>
      </c>
      <c r="L55">
        <v>355</v>
      </c>
      <c r="M55">
        <v>54.543999999999997</v>
      </c>
      <c r="N55">
        <v>91.247299999999996</v>
      </c>
      <c r="O55">
        <v>75.383200000000002</v>
      </c>
      <c r="P55">
        <v>121.78230000000001</v>
      </c>
      <c r="Q55">
        <v>5</v>
      </c>
      <c r="R55">
        <v>10.036771</v>
      </c>
      <c r="S55">
        <v>7</v>
      </c>
      <c r="T55">
        <v>0</v>
      </c>
      <c r="U55">
        <v>418.77</v>
      </c>
      <c r="V55">
        <v>7.2653999999999996</v>
      </c>
      <c r="W55">
        <v>15.9474</v>
      </c>
      <c r="X55">
        <v>57.470100000000002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6.4089999999999998</v>
      </c>
      <c r="AG55">
        <v>41.652000000000001</v>
      </c>
      <c r="AH55">
        <v>93.563599999999994</v>
      </c>
      <c r="AI55">
        <v>0</v>
      </c>
      <c r="AJ55">
        <v>0</v>
      </c>
      <c r="AK55">
        <v>51.394500000000001</v>
      </c>
      <c r="AL55">
        <v>62.747999999999998</v>
      </c>
      <c r="AM55">
        <v>10.557359999999999</v>
      </c>
      <c r="AN55">
        <v>0.68867999999999996</v>
      </c>
      <c r="AO55">
        <v>27.93</v>
      </c>
      <c r="AP55">
        <v>5.7645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80.649999999999991</v>
      </c>
      <c r="BA55">
        <f t="shared" si="1"/>
        <v>2068.0386370000001</v>
      </c>
      <c r="BB55">
        <v>52</v>
      </c>
      <c r="BD55">
        <v>24</v>
      </c>
      <c r="BE55">
        <v>7.63</v>
      </c>
      <c r="BF55">
        <v>2</v>
      </c>
      <c r="BG55">
        <v>3.96</v>
      </c>
      <c r="BH55">
        <v>5.81</v>
      </c>
      <c r="BI55">
        <v>4.78</v>
      </c>
      <c r="BJ55">
        <v>1.55</v>
      </c>
      <c r="BK55">
        <v>3.13</v>
      </c>
      <c r="BL55">
        <v>3.27</v>
      </c>
      <c r="BM55">
        <v>1.62</v>
      </c>
      <c r="BN55">
        <v>0.51</v>
      </c>
      <c r="BO55">
        <v>15.77</v>
      </c>
      <c r="BP55">
        <v>0</v>
      </c>
      <c r="BQ55">
        <v>4.38</v>
      </c>
      <c r="BR55">
        <v>2</v>
      </c>
      <c r="BS55">
        <v>0.24</v>
      </c>
      <c r="BT55">
        <v>0</v>
      </c>
      <c r="BU55">
        <v>0</v>
      </c>
      <c r="BV55">
        <v>0</v>
      </c>
      <c r="BW55">
        <f t="shared" si="2"/>
        <v>80.649999999999991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310.85368899999997</v>
      </c>
      <c r="L56">
        <v>346</v>
      </c>
      <c r="M56">
        <v>54.543999999999997</v>
      </c>
      <c r="N56">
        <v>91.247299999999996</v>
      </c>
      <c r="O56">
        <v>75.383200000000002</v>
      </c>
      <c r="P56">
        <v>121.78230000000001</v>
      </c>
      <c r="Q56">
        <v>5</v>
      </c>
      <c r="R56">
        <v>10</v>
      </c>
      <c r="S56">
        <v>7</v>
      </c>
      <c r="T56">
        <v>0</v>
      </c>
      <c r="U56">
        <v>418.77</v>
      </c>
      <c r="V56">
        <v>7.2653999999999996</v>
      </c>
      <c r="W56">
        <v>15.9474</v>
      </c>
      <c r="X56">
        <v>57.470100000000002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6.4089999999999998</v>
      </c>
      <c r="AG56">
        <v>41.652000000000001</v>
      </c>
      <c r="AH56">
        <v>116.9545</v>
      </c>
      <c r="AI56">
        <v>0</v>
      </c>
      <c r="AJ56">
        <v>0</v>
      </c>
      <c r="AK56">
        <v>51.394500000000001</v>
      </c>
      <c r="AL56">
        <v>62.747999999999998</v>
      </c>
      <c r="AM56">
        <v>10.557359999999999</v>
      </c>
      <c r="AN56">
        <v>0.68867999999999996</v>
      </c>
      <c r="AO56">
        <v>27.93</v>
      </c>
      <c r="AP56">
        <v>5.7645</v>
      </c>
      <c r="AQ56">
        <v>0</v>
      </c>
      <c r="AR56">
        <v>49.68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80.679999999999993</v>
      </c>
      <c r="BA56">
        <f t="shared" si="1"/>
        <v>2161.6469280000001</v>
      </c>
      <c r="BB56">
        <v>53</v>
      </c>
      <c r="BD56">
        <v>24</v>
      </c>
      <c r="BE56">
        <v>7.63</v>
      </c>
      <c r="BF56">
        <v>2</v>
      </c>
      <c r="BG56">
        <v>3.99</v>
      </c>
      <c r="BH56">
        <v>5.81</v>
      </c>
      <c r="BI56">
        <v>4.78</v>
      </c>
      <c r="BJ56">
        <v>1.55</v>
      </c>
      <c r="BK56">
        <v>3.13</v>
      </c>
      <c r="BL56">
        <v>3.27</v>
      </c>
      <c r="BM56">
        <v>1.62</v>
      </c>
      <c r="BN56">
        <v>0.51</v>
      </c>
      <c r="BO56">
        <v>15.77</v>
      </c>
      <c r="BP56">
        <v>0</v>
      </c>
      <c r="BQ56">
        <v>4.38</v>
      </c>
      <c r="BR56">
        <v>2</v>
      </c>
      <c r="BS56">
        <v>0.24</v>
      </c>
      <c r="BT56">
        <v>0</v>
      </c>
      <c r="BU56">
        <v>0</v>
      </c>
      <c r="BV56">
        <v>0</v>
      </c>
      <c r="BW56">
        <f t="shared" si="2"/>
        <v>80.679999999999993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325</v>
      </c>
      <c r="L57">
        <v>497</v>
      </c>
      <c r="M57">
        <v>55.157600000000002</v>
      </c>
      <c r="N57">
        <v>91.247299999999996</v>
      </c>
      <c r="O57">
        <v>80.383200000000002</v>
      </c>
      <c r="P57">
        <v>121.78230000000001</v>
      </c>
      <c r="Q57">
        <v>8.6243999999999996</v>
      </c>
      <c r="R57">
        <v>16.875299999999999</v>
      </c>
      <c r="S57">
        <v>10.996499999999999</v>
      </c>
      <c r="T57">
        <v>0</v>
      </c>
      <c r="U57">
        <v>418.77</v>
      </c>
      <c r="V57">
        <v>11.45</v>
      </c>
      <c r="W57">
        <v>24.170500000000001</v>
      </c>
      <c r="X57">
        <v>87.470100000000002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6.4089999999999998</v>
      </c>
      <c r="AG57">
        <v>41.652000000000001</v>
      </c>
      <c r="AH57">
        <v>140.34540000000001</v>
      </c>
      <c r="AI57">
        <v>0</v>
      </c>
      <c r="AJ57">
        <v>0</v>
      </c>
      <c r="AK57">
        <v>51.394500000000001</v>
      </c>
      <c r="AL57">
        <v>60.423999999999999</v>
      </c>
      <c r="AM57">
        <v>10.557359999999999</v>
      </c>
      <c r="AN57">
        <v>0.68867999999999996</v>
      </c>
      <c r="AO57">
        <v>27.93</v>
      </c>
      <c r="AP57">
        <v>5.7645</v>
      </c>
      <c r="AQ57">
        <v>0</v>
      </c>
      <c r="AR57">
        <v>49.68</v>
      </c>
      <c r="AS57">
        <v>31.897383000000001</v>
      </c>
      <c r="AT57">
        <v>14.494498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80.639999999999986</v>
      </c>
      <c r="BA57">
        <f t="shared" si="1"/>
        <v>2409.8353369999995</v>
      </c>
      <c r="BB57">
        <v>54</v>
      </c>
      <c r="BD57">
        <v>24</v>
      </c>
      <c r="BE57">
        <v>7.63</v>
      </c>
      <c r="BF57">
        <v>1.96</v>
      </c>
      <c r="BG57">
        <v>3.99</v>
      </c>
      <c r="BH57">
        <v>5.81</v>
      </c>
      <c r="BI57">
        <v>4.78</v>
      </c>
      <c r="BJ57">
        <v>1.55</v>
      </c>
      <c r="BK57">
        <v>3.13</v>
      </c>
      <c r="BL57">
        <v>3.27</v>
      </c>
      <c r="BM57">
        <v>1.62</v>
      </c>
      <c r="BN57">
        <v>0.51</v>
      </c>
      <c r="BO57">
        <v>15.77</v>
      </c>
      <c r="BP57">
        <v>0</v>
      </c>
      <c r="BQ57">
        <v>4.38</v>
      </c>
      <c r="BR57">
        <v>2</v>
      </c>
      <c r="BS57">
        <v>0.24</v>
      </c>
      <c r="BT57">
        <v>0</v>
      </c>
      <c r="BU57">
        <v>0</v>
      </c>
      <c r="BV57">
        <v>0</v>
      </c>
      <c r="BW57">
        <f t="shared" si="2"/>
        <v>80.639999999999986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325</v>
      </c>
      <c r="L58">
        <v>508</v>
      </c>
      <c r="M58">
        <v>55.157600000000002</v>
      </c>
      <c r="N58">
        <v>91.247299999999996</v>
      </c>
      <c r="O58">
        <v>80.383200000000002</v>
      </c>
      <c r="P58">
        <v>121.78230000000001</v>
      </c>
      <c r="Q58">
        <v>8.6243999999999996</v>
      </c>
      <c r="R58">
        <v>16.875299999999999</v>
      </c>
      <c r="S58">
        <v>10.996499999999999</v>
      </c>
      <c r="T58">
        <v>0</v>
      </c>
      <c r="U58">
        <v>418.77</v>
      </c>
      <c r="V58">
        <v>11.45</v>
      </c>
      <c r="W58">
        <v>24.170500000000001</v>
      </c>
      <c r="X58">
        <v>87.470100000000002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6.4089999999999998</v>
      </c>
      <c r="AG58">
        <v>41.652000000000001</v>
      </c>
      <c r="AH58">
        <v>140.34540000000001</v>
      </c>
      <c r="AI58">
        <v>0</v>
      </c>
      <c r="AJ58">
        <v>0</v>
      </c>
      <c r="AK58">
        <v>51.394500000000001</v>
      </c>
      <c r="AL58">
        <v>60.423999999999999</v>
      </c>
      <c r="AM58">
        <v>10.557359999999999</v>
      </c>
      <c r="AN58">
        <v>0.68867999999999996</v>
      </c>
      <c r="AO58">
        <v>27.93</v>
      </c>
      <c r="AP58">
        <v>5.7645</v>
      </c>
      <c r="AQ58">
        <v>0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80.639999999999986</v>
      </c>
      <c r="BA58">
        <f t="shared" si="1"/>
        <v>2421.3376389999994</v>
      </c>
      <c r="BB58">
        <v>55</v>
      </c>
      <c r="BD58">
        <v>24</v>
      </c>
      <c r="BE58">
        <v>7.63</v>
      </c>
      <c r="BF58">
        <v>1.96</v>
      </c>
      <c r="BG58">
        <v>3.99</v>
      </c>
      <c r="BH58">
        <v>5.81</v>
      </c>
      <c r="BI58">
        <v>4.78</v>
      </c>
      <c r="BJ58">
        <v>1.55</v>
      </c>
      <c r="BK58">
        <v>3.13</v>
      </c>
      <c r="BL58">
        <v>3.27</v>
      </c>
      <c r="BM58">
        <v>1.62</v>
      </c>
      <c r="BN58">
        <v>0.51</v>
      </c>
      <c r="BO58">
        <v>15.77</v>
      </c>
      <c r="BP58">
        <v>0</v>
      </c>
      <c r="BQ58">
        <v>4.38</v>
      </c>
      <c r="BR58">
        <v>2</v>
      </c>
      <c r="BS58">
        <v>0.24</v>
      </c>
      <c r="BT58">
        <v>0</v>
      </c>
      <c r="BU58">
        <v>0</v>
      </c>
      <c r="BV58">
        <v>0</v>
      </c>
      <c r="BW58">
        <f t="shared" si="2"/>
        <v>80.639999999999986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331.03018700000001</v>
      </c>
      <c r="L59">
        <v>405</v>
      </c>
      <c r="M59">
        <v>55.157600000000002</v>
      </c>
      <c r="N59">
        <v>91.247299999999996</v>
      </c>
      <c r="O59">
        <v>80.383200000000002</v>
      </c>
      <c r="P59">
        <v>121.78230000000001</v>
      </c>
      <c r="Q59">
        <v>8.6243999999999996</v>
      </c>
      <c r="R59">
        <v>16.875299999999999</v>
      </c>
      <c r="S59">
        <v>10.996499999999999</v>
      </c>
      <c r="T59">
        <v>0</v>
      </c>
      <c r="U59">
        <v>418.77</v>
      </c>
      <c r="V59">
        <v>6.36</v>
      </c>
      <c r="W59">
        <v>24.170500000000001</v>
      </c>
      <c r="X59">
        <v>87.470100000000002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18.229800000000001</v>
      </c>
      <c r="AE59">
        <v>49.436556000000003</v>
      </c>
      <c r="AF59">
        <v>6.4089999999999998</v>
      </c>
      <c r="AG59">
        <v>41.652000000000001</v>
      </c>
      <c r="AH59">
        <v>140.34540000000001</v>
      </c>
      <c r="AI59">
        <v>0</v>
      </c>
      <c r="AJ59">
        <v>0</v>
      </c>
      <c r="AK59">
        <v>51.394500000000001</v>
      </c>
      <c r="AL59">
        <v>60.423999999999999</v>
      </c>
      <c r="AM59">
        <v>10.557359999999999</v>
      </c>
      <c r="AN59">
        <v>0.68867999999999996</v>
      </c>
      <c r="AO59">
        <v>27.93</v>
      </c>
      <c r="AP59">
        <v>12.681900000000001</v>
      </c>
      <c r="AQ59">
        <v>0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80.37</v>
      </c>
      <c r="BA59">
        <f t="shared" si="1"/>
        <v>2316.8103259999993</v>
      </c>
      <c r="BB59">
        <v>56</v>
      </c>
      <c r="BD59">
        <v>24</v>
      </c>
      <c r="BE59">
        <v>7.63</v>
      </c>
      <c r="BF59">
        <v>1.93</v>
      </c>
      <c r="BG59">
        <v>3.99</v>
      </c>
      <c r="BH59">
        <v>5.81</v>
      </c>
      <c r="BI59">
        <v>4.78</v>
      </c>
      <c r="BJ59">
        <v>1.55</v>
      </c>
      <c r="BK59">
        <v>3.13</v>
      </c>
      <c r="BL59">
        <v>3.27</v>
      </c>
      <c r="BM59">
        <v>1.62</v>
      </c>
      <c r="BN59">
        <v>0.51</v>
      </c>
      <c r="BO59">
        <v>15.77</v>
      </c>
      <c r="BP59">
        <v>0</v>
      </c>
      <c r="BQ59">
        <v>4.38</v>
      </c>
      <c r="BR59">
        <v>2</v>
      </c>
      <c r="BS59">
        <v>0</v>
      </c>
      <c r="BT59">
        <v>0</v>
      </c>
      <c r="BU59">
        <v>0</v>
      </c>
      <c r="BV59">
        <v>0</v>
      </c>
      <c r="BW59">
        <f t="shared" si="2"/>
        <v>80.37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349.702901</v>
      </c>
      <c r="L60">
        <v>468</v>
      </c>
      <c r="M60">
        <v>55.157600000000002</v>
      </c>
      <c r="N60">
        <v>91.247299999999996</v>
      </c>
      <c r="O60">
        <v>80.383200000000002</v>
      </c>
      <c r="P60">
        <v>121.78230000000001</v>
      </c>
      <c r="Q60">
        <v>8.6243999999999996</v>
      </c>
      <c r="R60">
        <v>16.875299999999999</v>
      </c>
      <c r="S60">
        <v>10.996499999999999</v>
      </c>
      <c r="T60">
        <v>0</v>
      </c>
      <c r="U60">
        <v>418.77</v>
      </c>
      <c r="V60">
        <v>6.36</v>
      </c>
      <c r="W60">
        <v>24.170500000000001</v>
      </c>
      <c r="X60">
        <v>87.470100000000002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18.229800000000001</v>
      </c>
      <c r="AE60">
        <v>49.436556000000003</v>
      </c>
      <c r="AF60">
        <v>6.4089999999999998</v>
      </c>
      <c r="AG60">
        <v>41.652000000000001</v>
      </c>
      <c r="AH60">
        <v>116.9545</v>
      </c>
      <c r="AI60">
        <v>0</v>
      </c>
      <c r="AJ60">
        <v>0</v>
      </c>
      <c r="AK60">
        <v>51.394500000000001</v>
      </c>
      <c r="AL60">
        <v>60.423999999999999</v>
      </c>
      <c r="AM60">
        <v>10.557359999999999</v>
      </c>
      <c r="AN60">
        <v>0.68867999999999996</v>
      </c>
      <c r="AO60">
        <v>27.93</v>
      </c>
      <c r="AP60">
        <v>12.681900000000001</v>
      </c>
      <c r="AQ60">
        <v>0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80.37</v>
      </c>
      <c r="BA60">
        <f t="shared" si="1"/>
        <v>2375.0921399999993</v>
      </c>
      <c r="BB60">
        <v>57</v>
      </c>
      <c r="BD60">
        <v>24</v>
      </c>
      <c r="BE60">
        <v>7.63</v>
      </c>
      <c r="BF60">
        <v>1.93</v>
      </c>
      <c r="BG60">
        <v>3.99</v>
      </c>
      <c r="BH60">
        <v>5.81</v>
      </c>
      <c r="BI60">
        <v>4.78</v>
      </c>
      <c r="BJ60">
        <v>1.55</v>
      </c>
      <c r="BK60">
        <v>3.13</v>
      </c>
      <c r="BL60">
        <v>3.27</v>
      </c>
      <c r="BM60">
        <v>1.62</v>
      </c>
      <c r="BN60">
        <v>0.51</v>
      </c>
      <c r="BO60">
        <v>15.77</v>
      </c>
      <c r="BP60">
        <v>0</v>
      </c>
      <c r="BQ60">
        <v>4.38</v>
      </c>
      <c r="BR60">
        <v>2</v>
      </c>
      <c r="BS60">
        <v>0</v>
      </c>
      <c r="BT60">
        <v>0</v>
      </c>
      <c r="BU60">
        <v>0</v>
      </c>
      <c r="BV60">
        <v>0</v>
      </c>
      <c r="BW60">
        <f t="shared" si="2"/>
        <v>80.37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323.66000000000003</v>
      </c>
      <c r="L61">
        <v>475</v>
      </c>
      <c r="M61">
        <v>55.157600000000002</v>
      </c>
      <c r="N61">
        <v>91.247299999999996</v>
      </c>
      <c r="O61">
        <v>90.383200000000002</v>
      </c>
      <c r="P61">
        <v>121.78230000000001</v>
      </c>
      <c r="Q61">
        <v>8.6243999999999996</v>
      </c>
      <c r="R61">
        <v>16.875299999999999</v>
      </c>
      <c r="S61">
        <v>10.996499999999999</v>
      </c>
      <c r="T61">
        <v>0</v>
      </c>
      <c r="U61">
        <v>418.77</v>
      </c>
      <c r="V61">
        <v>6.36</v>
      </c>
      <c r="W61">
        <v>24.170500000000001</v>
      </c>
      <c r="X61">
        <v>87.470100000000002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18.229800000000001</v>
      </c>
      <c r="AE61">
        <v>49.436556000000003</v>
      </c>
      <c r="AF61">
        <v>6.4089999999999998</v>
      </c>
      <c r="AG61">
        <v>41.652000000000001</v>
      </c>
      <c r="AH61">
        <v>116.9545</v>
      </c>
      <c r="AI61">
        <v>0</v>
      </c>
      <c r="AJ61">
        <v>0</v>
      </c>
      <c r="AK61">
        <v>51.394500000000001</v>
      </c>
      <c r="AL61">
        <v>60.423999999999999</v>
      </c>
      <c r="AM61">
        <v>10.557359999999999</v>
      </c>
      <c r="AN61">
        <v>0.68867999999999996</v>
      </c>
      <c r="AO61">
        <v>27.93</v>
      </c>
      <c r="AP61">
        <v>7.0454999999999997</v>
      </c>
      <c r="AQ61">
        <v>0</v>
      </c>
      <c r="AR61">
        <v>27.6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80.37</v>
      </c>
      <c r="BA61">
        <f t="shared" si="1"/>
        <v>2338.3328389999997</v>
      </c>
      <c r="BB61">
        <v>58</v>
      </c>
      <c r="BD61">
        <v>24</v>
      </c>
      <c r="BE61">
        <v>7.63</v>
      </c>
      <c r="BF61">
        <v>1.93</v>
      </c>
      <c r="BG61">
        <v>3.99</v>
      </c>
      <c r="BH61">
        <v>5.81</v>
      </c>
      <c r="BI61">
        <v>4.78</v>
      </c>
      <c r="BJ61">
        <v>1.55</v>
      </c>
      <c r="BK61">
        <v>3.13</v>
      </c>
      <c r="BL61">
        <v>3.27</v>
      </c>
      <c r="BM61">
        <v>1.62</v>
      </c>
      <c r="BN61">
        <v>0.51</v>
      </c>
      <c r="BO61">
        <v>15.77</v>
      </c>
      <c r="BP61">
        <v>0</v>
      </c>
      <c r="BQ61">
        <v>4.38</v>
      </c>
      <c r="BR61">
        <v>2</v>
      </c>
      <c r="BS61">
        <v>0</v>
      </c>
      <c r="BT61">
        <v>0</v>
      </c>
      <c r="BU61">
        <v>0</v>
      </c>
      <c r="BV61">
        <v>0</v>
      </c>
      <c r="BW61">
        <f t="shared" si="2"/>
        <v>80.37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323.66000000000003</v>
      </c>
      <c r="L62">
        <v>490</v>
      </c>
      <c r="M62">
        <v>55.157600000000002</v>
      </c>
      <c r="N62">
        <v>91.247299999999996</v>
      </c>
      <c r="O62">
        <v>100.3832</v>
      </c>
      <c r="P62">
        <v>121.78230000000001</v>
      </c>
      <c r="Q62">
        <v>8.6243999999999996</v>
      </c>
      <c r="R62">
        <v>16.875299999999999</v>
      </c>
      <c r="S62">
        <v>10.996499999999999</v>
      </c>
      <c r="T62">
        <v>0</v>
      </c>
      <c r="U62">
        <v>418.77</v>
      </c>
      <c r="V62">
        <v>6.36</v>
      </c>
      <c r="W62">
        <v>24.170500000000001</v>
      </c>
      <c r="X62">
        <v>87.470100000000002</v>
      </c>
      <c r="Y62">
        <v>0</v>
      </c>
      <c r="Z62">
        <v>6.5537999999999998</v>
      </c>
      <c r="AA62">
        <v>0</v>
      </c>
      <c r="AB62">
        <v>26.34008</v>
      </c>
      <c r="AC62">
        <v>9.6778399999999998</v>
      </c>
      <c r="AD62">
        <v>18.229800000000001</v>
      </c>
      <c r="AE62">
        <v>49.436556000000003</v>
      </c>
      <c r="AF62">
        <v>6.4089999999999998</v>
      </c>
      <c r="AG62">
        <v>41.652000000000001</v>
      </c>
      <c r="AH62">
        <v>93.563599999999994</v>
      </c>
      <c r="AI62">
        <v>0</v>
      </c>
      <c r="AJ62">
        <v>0</v>
      </c>
      <c r="AK62">
        <v>51.394500000000001</v>
      </c>
      <c r="AL62">
        <v>60.423999999999999</v>
      </c>
      <c r="AM62">
        <v>10.557359999999999</v>
      </c>
      <c r="AN62">
        <v>0.68867999999999996</v>
      </c>
      <c r="AO62">
        <v>27.93</v>
      </c>
      <c r="AP62">
        <v>7.0454999999999997</v>
      </c>
      <c r="AQ62">
        <v>0</v>
      </c>
      <c r="AR62">
        <v>27.6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80.27</v>
      </c>
      <c r="BA62">
        <f t="shared" si="1"/>
        <v>2330.1640989999996</v>
      </c>
      <c r="BB62">
        <v>59</v>
      </c>
      <c r="BD62">
        <v>24</v>
      </c>
      <c r="BE62">
        <v>7.63</v>
      </c>
      <c r="BF62">
        <v>1.93</v>
      </c>
      <c r="BG62">
        <v>3.99</v>
      </c>
      <c r="BH62">
        <v>5.81</v>
      </c>
      <c r="BI62">
        <v>4.78</v>
      </c>
      <c r="BJ62">
        <v>1.55</v>
      </c>
      <c r="BK62">
        <v>3.08</v>
      </c>
      <c r="BL62">
        <v>3.22</v>
      </c>
      <c r="BM62">
        <v>1.62</v>
      </c>
      <c r="BN62">
        <v>0.51</v>
      </c>
      <c r="BO62">
        <v>15.77</v>
      </c>
      <c r="BP62">
        <v>0</v>
      </c>
      <c r="BQ62">
        <v>4.38</v>
      </c>
      <c r="BR62">
        <v>2</v>
      </c>
      <c r="BS62">
        <v>0</v>
      </c>
      <c r="BT62">
        <v>0</v>
      </c>
      <c r="BU62">
        <v>0</v>
      </c>
      <c r="BV62">
        <v>0</v>
      </c>
      <c r="BW62">
        <f t="shared" si="2"/>
        <v>80.27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355</v>
      </c>
      <c r="L63">
        <v>496</v>
      </c>
      <c r="M63">
        <v>46</v>
      </c>
      <c r="N63">
        <v>118.125</v>
      </c>
      <c r="O63">
        <v>123.66562500000001</v>
      </c>
      <c r="P63">
        <v>121.78230000000001</v>
      </c>
      <c r="Q63">
        <v>8.6243999999999996</v>
      </c>
      <c r="R63">
        <v>16.875299999999999</v>
      </c>
      <c r="S63">
        <v>10.996499999999999</v>
      </c>
      <c r="T63">
        <v>0</v>
      </c>
      <c r="U63">
        <v>418.77</v>
      </c>
      <c r="V63">
        <v>6.36</v>
      </c>
      <c r="W63">
        <v>24.170500000000001</v>
      </c>
      <c r="X63">
        <v>87.470100000000002</v>
      </c>
      <c r="Y63">
        <v>0</v>
      </c>
      <c r="Z63">
        <v>6.5537999999999998</v>
      </c>
      <c r="AA63">
        <v>0</v>
      </c>
      <c r="AB63">
        <v>26.34008</v>
      </c>
      <c r="AC63">
        <v>9.6778399999999998</v>
      </c>
      <c r="AD63">
        <v>18.229800000000001</v>
      </c>
      <c r="AE63">
        <v>49.436556000000003</v>
      </c>
      <c r="AF63">
        <v>6.4089999999999998</v>
      </c>
      <c r="AG63">
        <v>41.652000000000001</v>
      </c>
      <c r="AH63">
        <v>70.172700000000006</v>
      </c>
      <c r="AI63">
        <v>0</v>
      </c>
      <c r="AJ63">
        <v>0</v>
      </c>
      <c r="AK63">
        <v>51.394500000000001</v>
      </c>
      <c r="AL63">
        <v>60.423999999999999</v>
      </c>
      <c r="AM63">
        <v>10.557359999999999</v>
      </c>
      <c r="AN63">
        <v>0.68867999999999996</v>
      </c>
      <c r="AO63">
        <v>27.93</v>
      </c>
      <c r="AP63">
        <v>7.0454999999999997</v>
      </c>
      <c r="AQ63">
        <v>0</v>
      </c>
      <c r="AR63">
        <v>27.6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80.27</v>
      </c>
      <c r="BA63">
        <f t="shared" si="1"/>
        <v>2385.1157239999998</v>
      </c>
      <c r="BB63">
        <v>60</v>
      </c>
      <c r="BD63">
        <v>24</v>
      </c>
      <c r="BE63">
        <v>7.63</v>
      </c>
      <c r="BF63">
        <v>1.93</v>
      </c>
      <c r="BG63">
        <v>3.99</v>
      </c>
      <c r="BH63">
        <v>5.81</v>
      </c>
      <c r="BI63">
        <v>4.78</v>
      </c>
      <c r="BJ63">
        <v>1.55</v>
      </c>
      <c r="BK63">
        <v>3.08</v>
      </c>
      <c r="BL63">
        <v>3.22</v>
      </c>
      <c r="BM63">
        <v>1.62</v>
      </c>
      <c r="BN63">
        <v>0.51</v>
      </c>
      <c r="BO63">
        <v>15.77</v>
      </c>
      <c r="BP63">
        <v>0</v>
      </c>
      <c r="BQ63">
        <v>4.38</v>
      </c>
      <c r="BR63">
        <v>2</v>
      </c>
      <c r="BS63">
        <v>0</v>
      </c>
      <c r="BT63">
        <v>0</v>
      </c>
      <c r="BU63">
        <v>0</v>
      </c>
      <c r="BV63">
        <v>0</v>
      </c>
      <c r="BW63">
        <f t="shared" si="2"/>
        <v>80.27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355</v>
      </c>
      <c r="L64">
        <v>492</v>
      </c>
      <c r="M64">
        <v>46</v>
      </c>
      <c r="N64">
        <v>118.125</v>
      </c>
      <c r="O64">
        <v>123.66562500000001</v>
      </c>
      <c r="P64">
        <v>139.31</v>
      </c>
      <c r="Q64">
        <v>8.6243999999999996</v>
      </c>
      <c r="R64">
        <v>16.875299999999999</v>
      </c>
      <c r="S64">
        <v>10.996499999999999</v>
      </c>
      <c r="T64">
        <v>0</v>
      </c>
      <c r="U64">
        <v>418.77</v>
      </c>
      <c r="V64">
        <v>6.36</v>
      </c>
      <c r="W64">
        <v>24.170500000000001</v>
      </c>
      <c r="X64">
        <v>147.26089999999999</v>
      </c>
      <c r="Y64">
        <v>0</v>
      </c>
      <c r="Z64">
        <v>6.5537999999999998</v>
      </c>
      <c r="AA64">
        <v>0</v>
      </c>
      <c r="AB64">
        <v>26.34008</v>
      </c>
      <c r="AC64">
        <v>9.6778399999999998</v>
      </c>
      <c r="AD64">
        <v>18.229800000000001</v>
      </c>
      <c r="AE64">
        <v>49.436556000000003</v>
      </c>
      <c r="AF64">
        <v>6.4089999999999998</v>
      </c>
      <c r="AG64">
        <v>41.652000000000001</v>
      </c>
      <c r="AH64">
        <v>46.781799999999997</v>
      </c>
      <c r="AI64">
        <v>0</v>
      </c>
      <c r="AJ64">
        <v>0</v>
      </c>
      <c r="AK64">
        <v>51.394500000000001</v>
      </c>
      <c r="AL64">
        <v>60.423999999999999</v>
      </c>
      <c r="AM64">
        <v>10.557359999999999</v>
      </c>
      <c r="AN64">
        <v>0.68867999999999996</v>
      </c>
      <c r="AO64">
        <v>27.93</v>
      </c>
      <c r="AP64">
        <v>7.0454999999999997</v>
      </c>
      <c r="AQ64">
        <v>0</v>
      </c>
      <c r="AR64">
        <v>27.6</v>
      </c>
      <c r="AS64">
        <v>31.897383000000001</v>
      </c>
      <c r="AT64">
        <v>14.536968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80.27</v>
      </c>
      <c r="BA64">
        <f t="shared" si="1"/>
        <v>2434.5834919999998</v>
      </c>
      <c r="BB64">
        <v>61</v>
      </c>
      <c r="BD64">
        <v>24</v>
      </c>
      <c r="BE64">
        <v>7.63</v>
      </c>
      <c r="BF64">
        <v>1.93</v>
      </c>
      <c r="BG64">
        <v>3.99</v>
      </c>
      <c r="BH64">
        <v>5.81</v>
      </c>
      <c r="BI64">
        <v>4.78</v>
      </c>
      <c r="BJ64">
        <v>1.55</v>
      </c>
      <c r="BK64">
        <v>3.08</v>
      </c>
      <c r="BL64">
        <v>3.22</v>
      </c>
      <c r="BM64">
        <v>1.62</v>
      </c>
      <c r="BN64">
        <v>0.51</v>
      </c>
      <c r="BO64">
        <v>15.77</v>
      </c>
      <c r="BP64">
        <v>0</v>
      </c>
      <c r="BQ64">
        <v>4.38</v>
      </c>
      <c r="BR64">
        <v>2</v>
      </c>
      <c r="BS64">
        <v>0</v>
      </c>
      <c r="BT64">
        <v>0</v>
      </c>
      <c r="BU64">
        <v>0</v>
      </c>
      <c r="BV64">
        <v>0</v>
      </c>
      <c r="BW64">
        <f t="shared" si="2"/>
        <v>80.27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355</v>
      </c>
      <c r="L65">
        <v>503</v>
      </c>
      <c r="M65">
        <v>46</v>
      </c>
      <c r="N65">
        <v>118.125</v>
      </c>
      <c r="O65">
        <v>123.66562500000001</v>
      </c>
      <c r="P65">
        <v>139.31</v>
      </c>
      <c r="Q65">
        <v>8.6243999999999996</v>
      </c>
      <c r="R65">
        <v>16.875299999999999</v>
      </c>
      <c r="S65">
        <v>10.996499999999999</v>
      </c>
      <c r="T65">
        <v>0</v>
      </c>
      <c r="U65">
        <v>418.77</v>
      </c>
      <c r="V65">
        <v>6.36</v>
      </c>
      <c r="W65">
        <v>24.170500000000001</v>
      </c>
      <c r="X65">
        <v>147.26089999999999</v>
      </c>
      <c r="Y65">
        <v>0</v>
      </c>
      <c r="Z65">
        <v>13.1076</v>
      </c>
      <c r="AA65">
        <v>0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6.4089999999999998</v>
      </c>
      <c r="AG65">
        <v>41.652000000000001</v>
      </c>
      <c r="AH65">
        <v>46.781799999999997</v>
      </c>
      <c r="AI65">
        <v>0</v>
      </c>
      <c r="AJ65">
        <v>0</v>
      </c>
      <c r="AK65">
        <v>51.394500000000001</v>
      </c>
      <c r="AL65">
        <v>60.423999999999999</v>
      </c>
      <c r="AM65">
        <v>10.557359999999999</v>
      </c>
      <c r="AN65">
        <v>0.68867999999999996</v>
      </c>
      <c r="AO65">
        <v>27.93</v>
      </c>
      <c r="AP65">
        <v>12.681900000000001</v>
      </c>
      <c r="AQ65">
        <v>0</v>
      </c>
      <c r="AR65">
        <v>27.6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80.27</v>
      </c>
      <c r="BA65">
        <f t="shared" si="1"/>
        <v>2445.0634839999998</v>
      </c>
      <c r="BB65">
        <v>62</v>
      </c>
      <c r="BD65">
        <v>24</v>
      </c>
      <c r="BE65">
        <v>7.63</v>
      </c>
      <c r="BF65">
        <v>1.93</v>
      </c>
      <c r="BG65">
        <v>3.99</v>
      </c>
      <c r="BH65">
        <v>5.81</v>
      </c>
      <c r="BI65">
        <v>4.78</v>
      </c>
      <c r="BJ65">
        <v>1.55</v>
      </c>
      <c r="BK65">
        <v>3.08</v>
      </c>
      <c r="BL65">
        <v>3.22</v>
      </c>
      <c r="BM65">
        <v>1.62</v>
      </c>
      <c r="BN65">
        <v>0.51</v>
      </c>
      <c r="BO65">
        <v>15.77</v>
      </c>
      <c r="BP65">
        <v>0</v>
      </c>
      <c r="BQ65">
        <v>4.38</v>
      </c>
      <c r="BR65">
        <v>2</v>
      </c>
      <c r="BS65">
        <v>0</v>
      </c>
      <c r="BT65">
        <v>0</v>
      </c>
      <c r="BU65">
        <v>0</v>
      </c>
      <c r="BV65">
        <v>0</v>
      </c>
      <c r="BW65">
        <f t="shared" si="2"/>
        <v>80.27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355</v>
      </c>
      <c r="L66">
        <v>358</v>
      </c>
      <c r="M66">
        <v>46</v>
      </c>
      <c r="N66">
        <v>118.125</v>
      </c>
      <c r="O66">
        <v>123.66562500000001</v>
      </c>
      <c r="P66">
        <v>139.31</v>
      </c>
      <c r="Q66">
        <v>4.93</v>
      </c>
      <c r="R66">
        <v>9.8699999999999992</v>
      </c>
      <c r="S66">
        <v>6.9</v>
      </c>
      <c r="T66">
        <v>0</v>
      </c>
      <c r="U66">
        <v>418.77</v>
      </c>
      <c r="V66">
        <v>2</v>
      </c>
      <c r="W66">
        <v>25.947399999999998</v>
      </c>
      <c r="X66">
        <v>117.26090000000001</v>
      </c>
      <c r="Y66">
        <v>0</v>
      </c>
      <c r="Z66">
        <v>13.1076</v>
      </c>
      <c r="AA66">
        <v>0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6.4089999999999998</v>
      </c>
      <c r="AG66">
        <v>41.652000000000001</v>
      </c>
      <c r="AH66">
        <v>23.390899999999998</v>
      </c>
      <c r="AI66">
        <v>0</v>
      </c>
      <c r="AJ66">
        <v>0</v>
      </c>
      <c r="AK66">
        <v>51.394500000000001</v>
      </c>
      <c r="AL66">
        <v>60.423999999999999</v>
      </c>
      <c r="AM66">
        <v>10.557359999999999</v>
      </c>
      <c r="AN66">
        <v>0.68867999999999996</v>
      </c>
      <c r="AO66">
        <v>27.93</v>
      </c>
      <c r="AP66">
        <v>12.681900000000001</v>
      </c>
      <c r="AQ66">
        <v>0</v>
      </c>
      <c r="AR66">
        <v>27.6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80.27</v>
      </c>
      <c r="BA66">
        <f t="shared" si="1"/>
        <v>2229.2932840000003</v>
      </c>
      <c r="BB66">
        <v>63</v>
      </c>
      <c r="BD66">
        <v>24</v>
      </c>
      <c r="BE66">
        <v>7.63</v>
      </c>
      <c r="BF66">
        <v>1.93</v>
      </c>
      <c r="BG66">
        <v>3.99</v>
      </c>
      <c r="BH66">
        <v>5.81</v>
      </c>
      <c r="BI66">
        <v>4.78</v>
      </c>
      <c r="BJ66">
        <v>1.55</v>
      </c>
      <c r="BK66">
        <v>3.08</v>
      </c>
      <c r="BL66">
        <v>3.22</v>
      </c>
      <c r="BM66">
        <v>1.62</v>
      </c>
      <c r="BN66">
        <v>0.51</v>
      </c>
      <c r="BO66">
        <v>15.77</v>
      </c>
      <c r="BP66">
        <v>0</v>
      </c>
      <c r="BQ66">
        <v>4.38</v>
      </c>
      <c r="BR66">
        <v>2</v>
      </c>
      <c r="BS66">
        <v>0</v>
      </c>
      <c r="BT66">
        <v>0</v>
      </c>
      <c r="BU66">
        <v>0</v>
      </c>
      <c r="BV66">
        <v>0</v>
      </c>
      <c r="BW66">
        <f t="shared" si="2"/>
        <v>80.27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375</v>
      </c>
      <c r="L67">
        <v>486.03820000000002</v>
      </c>
      <c r="M67">
        <v>46</v>
      </c>
      <c r="N67">
        <v>118.125</v>
      </c>
      <c r="O67">
        <v>123.66562500000001</v>
      </c>
      <c r="P67">
        <v>138.75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43.097000000000001</v>
      </c>
      <c r="X67">
        <v>147.26089999999999</v>
      </c>
      <c r="Y67">
        <v>0</v>
      </c>
      <c r="Z67">
        <v>13.1076</v>
      </c>
      <c r="AA67">
        <v>13.983000000000001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6.4089999999999998</v>
      </c>
      <c r="AG67">
        <v>41.652000000000001</v>
      </c>
      <c r="AH67">
        <v>23.390899999999998</v>
      </c>
      <c r="AI67">
        <v>0</v>
      </c>
      <c r="AJ67">
        <v>0</v>
      </c>
      <c r="AK67">
        <v>51.394500000000001</v>
      </c>
      <c r="AL67">
        <v>60.423999999999999</v>
      </c>
      <c r="AM67">
        <v>15.836040000000001</v>
      </c>
      <c r="AN67">
        <v>0.68867999999999996</v>
      </c>
      <c r="AO67">
        <v>27.93</v>
      </c>
      <c r="AP67">
        <v>7.6859999999999999</v>
      </c>
      <c r="AQ67">
        <v>0</v>
      </c>
      <c r="AR67">
        <v>27.6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80.27</v>
      </c>
      <c r="BA67">
        <f t="shared" si="1"/>
        <v>2525.8170640000003</v>
      </c>
      <c r="BB67">
        <v>64</v>
      </c>
      <c r="BD67">
        <v>24</v>
      </c>
      <c r="BE67">
        <v>7.63</v>
      </c>
      <c r="BF67">
        <v>1.93</v>
      </c>
      <c r="BG67">
        <v>3.99</v>
      </c>
      <c r="BH67">
        <v>5.81</v>
      </c>
      <c r="BI67">
        <v>4.78</v>
      </c>
      <c r="BJ67">
        <v>1.55</v>
      </c>
      <c r="BK67">
        <v>3.08</v>
      </c>
      <c r="BL67">
        <v>3.22</v>
      </c>
      <c r="BM67">
        <v>1.62</v>
      </c>
      <c r="BN67">
        <v>0.51</v>
      </c>
      <c r="BO67">
        <v>15.77</v>
      </c>
      <c r="BP67">
        <v>0</v>
      </c>
      <c r="BQ67">
        <v>4.38</v>
      </c>
      <c r="BR67">
        <v>2</v>
      </c>
      <c r="BS67">
        <v>0</v>
      </c>
      <c r="BT67">
        <v>0</v>
      </c>
      <c r="BU67">
        <v>0</v>
      </c>
      <c r="BV67">
        <v>0</v>
      </c>
      <c r="BW67">
        <f t="shared" si="2"/>
        <v>80.27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459</v>
      </c>
      <c r="L68">
        <v>458.03820000000002</v>
      </c>
      <c r="M68">
        <v>46</v>
      </c>
      <c r="N68">
        <v>118.125</v>
      </c>
      <c r="O68">
        <v>123.66562500000001</v>
      </c>
      <c r="P68">
        <v>138.75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43.097000000000001</v>
      </c>
      <c r="X68">
        <v>147.26089999999999</v>
      </c>
      <c r="Y68">
        <v>0</v>
      </c>
      <c r="Z68">
        <v>13.1076</v>
      </c>
      <c r="AA68">
        <v>13.983000000000001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6.4089999999999998</v>
      </c>
      <c r="AG68">
        <v>41.652000000000001</v>
      </c>
      <c r="AH68">
        <v>23.390899999999998</v>
      </c>
      <c r="AI68">
        <v>0</v>
      </c>
      <c r="AJ68">
        <v>0</v>
      </c>
      <c r="AK68">
        <v>51.394500000000001</v>
      </c>
      <c r="AL68">
        <v>60.423999999999999</v>
      </c>
      <c r="AM68">
        <v>15.836040000000001</v>
      </c>
      <c r="AN68">
        <v>0.68867999999999996</v>
      </c>
      <c r="AO68">
        <v>27.93</v>
      </c>
      <c r="AP68">
        <v>7.6859999999999999</v>
      </c>
      <c r="AQ68">
        <v>0</v>
      </c>
      <c r="AR68">
        <v>27.6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80.27</v>
      </c>
      <c r="BA68">
        <f t="shared" ref="BA68:BA99" si="4">SUM(B68:AZ68)</f>
        <v>2581.8170640000003</v>
      </c>
      <c r="BB68">
        <v>65</v>
      </c>
      <c r="BD68">
        <v>24</v>
      </c>
      <c r="BE68">
        <v>7.63</v>
      </c>
      <c r="BF68">
        <v>1.93</v>
      </c>
      <c r="BG68">
        <v>3.99</v>
      </c>
      <c r="BH68">
        <v>5.81</v>
      </c>
      <c r="BI68">
        <v>4.78</v>
      </c>
      <c r="BJ68">
        <v>1.55</v>
      </c>
      <c r="BK68">
        <v>3.08</v>
      </c>
      <c r="BL68">
        <v>3.22</v>
      </c>
      <c r="BM68">
        <v>1.62</v>
      </c>
      <c r="BN68">
        <v>0.51</v>
      </c>
      <c r="BO68">
        <v>15.77</v>
      </c>
      <c r="BP68">
        <v>0</v>
      </c>
      <c r="BQ68">
        <v>4.38</v>
      </c>
      <c r="BR68">
        <v>2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80.27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501</v>
      </c>
      <c r="L69">
        <v>459.03820000000002</v>
      </c>
      <c r="M69">
        <v>46</v>
      </c>
      <c r="N69">
        <v>118.125</v>
      </c>
      <c r="O69">
        <v>123.66562500000001</v>
      </c>
      <c r="P69">
        <v>138.75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43.097000000000001</v>
      </c>
      <c r="X69">
        <v>147.26089999999999</v>
      </c>
      <c r="Y69">
        <v>0</v>
      </c>
      <c r="Z69">
        <v>6.5537999999999998</v>
      </c>
      <c r="AA69">
        <v>13.983000000000001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6.4089999999999998</v>
      </c>
      <c r="AG69">
        <v>41.652000000000001</v>
      </c>
      <c r="AH69">
        <v>23.390899999999998</v>
      </c>
      <c r="AI69">
        <v>0</v>
      </c>
      <c r="AJ69">
        <v>0</v>
      </c>
      <c r="AK69">
        <v>51.394500000000001</v>
      </c>
      <c r="AL69">
        <v>60.423999999999999</v>
      </c>
      <c r="AM69">
        <v>15.836040000000001</v>
      </c>
      <c r="AN69">
        <v>0.68867999999999996</v>
      </c>
      <c r="AO69">
        <v>27.93</v>
      </c>
      <c r="AP69">
        <v>7.6859999999999999</v>
      </c>
      <c r="AQ69">
        <v>0</v>
      </c>
      <c r="AR69">
        <v>27.6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80.189999999999984</v>
      </c>
      <c r="BA69">
        <f t="shared" si="4"/>
        <v>2618.1832640000007</v>
      </c>
      <c r="BB69">
        <v>66</v>
      </c>
      <c r="BD69">
        <v>24</v>
      </c>
      <c r="BE69">
        <v>7.63</v>
      </c>
      <c r="BF69">
        <v>2</v>
      </c>
      <c r="BG69">
        <v>3.99</v>
      </c>
      <c r="BH69">
        <v>5.66</v>
      </c>
      <c r="BI69">
        <v>4.78</v>
      </c>
      <c r="BJ69">
        <v>1.55</v>
      </c>
      <c r="BK69">
        <v>3.08</v>
      </c>
      <c r="BL69">
        <v>3.22</v>
      </c>
      <c r="BM69">
        <v>1.62</v>
      </c>
      <c r="BN69">
        <v>0.51</v>
      </c>
      <c r="BO69">
        <v>15.77</v>
      </c>
      <c r="BP69">
        <v>0</v>
      </c>
      <c r="BQ69">
        <v>4.38</v>
      </c>
      <c r="BR69">
        <v>2</v>
      </c>
      <c r="BS69">
        <v>0</v>
      </c>
      <c r="BT69">
        <v>0</v>
      </c>
      <c r="BU69">
        <v>0</v>
      </c>
      <c r="BV69">
        <v>0</v>
      </c>
      <c r="BW69">
        <f t="shared" si="5"/>
        <v>80.189999999999984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480</v>
      </c>
      <c r="L70">
        <v>461.03820000000002</v>
      </c>
      <c r="M70">
        <v>46</v>
      </c>
      <c r="N70">
        <v>118.125</v>
      </c>
      <c r="O70">
        <v>123.66562500000001</v>
      </c>
      <c r="P70">
        <v>138.75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43.097000000000001</v>
      </c>
      <c r="X70">
        <v>147.26089999999999</v>
      </c>
      <c r="Y70">
        <v>0</v>
      </c>
      <c r="Z70">
        <v>6.5537999999999998</v>
      </c>
      <c r="AA70">
        <v>13.983000000000001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6.4089999999999998</v>
      </c>
      <c r="AG70">
        <v>41.652000000000001</v>
      </c>
      <c r="AH70">
        <v>23.390899999999998</v>
      </c>
      <c r="AI70">
        <v>0</v>
      </c>
      <c r="AJ70">
        <v>0</v>
      </c>
      <c r="AK70">
        <v>51.394500000000001</v>
      </c>
      <c r="AL70">
        <v>60.423999999999999</v>
      </c>
      <c r="AM70">
        <v>15.836040000000001</v>
      </c>
      <c r="AN70">
        <v>0.68867999999999996</v>
      </c>
      <c r="AO70">
        <v>27.93</v>
      </c>
      <c r="AP70">
        <v>7.6859999999999999</v>
      </c>
      <c r="AQ70">
        <v>0</v>
      </c>
      <c r="AR70">
        <v>27.6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80.189999999999984</v>
      </c>
      <c r="BA70">
        <f t="shared" si="4"/>
        <v>2599.1832640000007</v>
      </c>
      <c r="BB70">
        <v>67</v>
      </c>
      <c r="BD70">
        <v>24</v>
      </c>
      <c r="BE70">
        <v>7.63</v>
      </c>
      <c r="BF70">
        <v>2</v>
      </c>
      <c r="BG70">
        <v>3.99</v>
      </c>
      <c r="BH70">
        <v>5.66</v>
      </c>
      <c r="BI70">
        <v>4.78</v>
      </c>
      <c r="BJ70">
        <v>1.55</v>
      </c>
      <c r="BK70">
        <v>3.08</v>
      </c>
      <c r="BL70">
        <v>3.22</v>
      </c>
      <c r="BM70">
        <v>1.62</v>
      </c>
      <c r="BN70">
        <v>0.51</v>
      </c>
      <c r="BO70">
        <v>15.77</v>
      </c>
      <c r="BP70">
        <v>0</v>
      </c>
      <c r="BQ70">
        <v>4.38</v>
      </c>
      <c r="BR70">
        <v>2</v>
      </c>
      <c r="BS70">
        <v>0</v>
      </c>
      <c r="BT70">
        <v>0</v>
      </c>
      <c r="BU70">
        <v>0</v>
      </c>
      <c r="BV70">
        <v>0</v>
      </c>
      <c r="BW70">
        <f t="shared" si="5"/>
        <v>80.189999999999984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416</v>
      </c>
      <c r="L71">
        <v>497.65499999999997</v>
      </c>
      <c r="M71">
        <v>46</v>
      </c>
      <c r="N71">
        <v>118.125</v>
      </c>
      <c r="O71">
        <v>123.66562500000001</v>
      </c>
      <c r="P71">
        <v>138.75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43.097000000000001</v>
      </c>
      <c r="X71">
        <v>147.26089999999999</v>
      </c>
      <c r="Y71">
        <v>0</v>
      </c>
      <c r="Z71">
        <v>6.5537999999999998</v>
      </c>
      <c r="AA71">
        <v>27.168099999999999</v>
      </c>
      <c r="AB71">
        <v>13.17004</v>
      </c>
      <c r="AC71">
        <v>9.6778399999999998</v>
      </c>
      <c r="AD71">
        <v>18.229800000000001</v>
      </c>
      <c r="AE71">
        <v>49.436556000000003</v>
      </c>
      <c r="AF71">
        <v>6.4089999999999998</v>
      </c>
      <c r="AG71">
        <v>41.652000000000001</v>
      </c>
      <c r="AH71">
        <v>46.781799999999997</v>
      </c>
      <c r="AI71">
        <v>0</v>
      </c>
      <c r="AJ71">
        <v>0</v>
      </c>
      <c r="AK71">
        <v>51.394500000000001</v>
      </c>
      <c r="AL71">
        <v>60.423999999999999</v>
      </c>
      <c r="AM71">
        <v>15.836040000000001</v>
      </c>
      <c r="AN71">
        <v>0.68867999999999996</v>
      </c>
      <c r="AO71">
        <v>27.93</v>
      </c>
      <c r="AP71">
        <v>7.6859999999999999</v>
      </c>
      <c r="AQ71">
        <v>0</v>
      </c>
      <c r="AR71">
        <v>27.6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80.459999999999994</v>
      </c>
      <c r="BA71">
        <f t="shared" si="4"/>
        <v>2608.6460640000005</v>
      </c>
      <c r="BB71">
        <v>68</v>
      </c>
      <c r="BD71">
        <v>24</v>
      </c>
      <c r="BE71">
        <v>7.63</v>
      </c>
      <c r="BF71">
        <v>1.93</v>
      </c>
      <c r="BG71">
        <v>3.99</v>
      </c>
      <c r="BH71">
        <v>5.81</v>
      </c>
      <c r="BI71">
        <v>4.78</v>
      </c>
      <c r="BJ71">
        <v>1.55</v>
      </c>
      <c r="BK71">
        <v>3.27</v>
      </c>
      <c r="BL71">
        <v>3.22</v>
      </c>
      <c r="BM71">
        <v>1.62</v>
      </c>
      <c r="BN71">
        <v>0.51</v>
      </c>
      <c r="BO71">
        <v>15.77</v>
      </c>
      <c r="BP71">
        <v>0</v>
      </c>
      <c r="BQ71">
        <v>4.38</v>
      </c>
      <c r="BR71">
        <v>2</v>
      </c>
      <c r="BS71">
        <v>0</v>
      </c>
      <c r="BT71">
        <v>0</v>
      </c>
      <c r="BU71">
        <v>0</v>
      </c>
      <c r="BV71">
        <v>0</v>
      </c>
      <c r="BW71">
        <f t="shared" si="5"/>
        <v>80.459999999999994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438</v>
      </c>
      <c r="L72">
        <v>483.65499999999997</v>
      </c>
      <c r="M72">
        <v>46</v>
      </c>
      <c r="N72">
        <v>118.125</v>
      </c>
      <c r="O72">
        <v>123.66562500000001</v>
      </c>
      <c r="P72">
        <v>138.75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43.097000000000001</v>
      </c>
      <c r="X72">
        <v>147.26089999999999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18.229800000000001</v>
      </c>
      <c r="AE72">
        <v>49.436556000000003</v>
      </c>
      <c r="AF72">
        <v>6.4089999999999998</v>
      </c>
      <c r="AG72">
        <v>41.652000000000001</v>
      </c>
      <c r="AH72">
        <v>70.172700000000006</v>
      </c>
      <c r="AI72">
        <v>0</v>
      </c>
      <c r="AJ72">
        <v>0</v>
      </c>
      <c r="AK72">
        <v>51.394500000000001</v>
      </c>
      <c r="AL72">
        <v>60.423999999999999</v>
      </c>
      <c r="AM72">
        <v>15.836040000000001</v>
      </c>
      <c r="AN72">
        <v>0.68867999999999996</v>
      </c>
      <c r="AO72">
        <v>27.93</v>
      </c>
      <c r="AP72">
        <v>7.6859999999999999</v>
      </c>
      <c r="AQ72">
        <v>0</v>
      </c>
      <c r="AR72">
        <v>27.6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80.459999999999994</v>
      </c>
      <c r="BA72">
        <f t="shared" si="4"/>
        <v>2640.9138640000006</v>
      </c>
      <c r="BB72">
        <v>69</v>
      </c>
      <c r="BD72">
        <v>24</v>
      </c>
      <c r="BE72">
        <v>7.63</v>
      </c>
      <c r="BF72">
        <v>1.93</v>
      </c>
      <c r="BG72">
        <v>3.99</v>
      </c>
      <c r="BH72">
        <v>5.81</v>
      </c>
      <c r="BI72">
        <v>4.78</v>
      </c>
      <c r="BJ72">
        <v>1.55</v>
      </c>
      <c r="BK72">
        <v>3.27</v>
      </c>
      <c r="BL72">
        <v>3.22</v>
      </c>
      <c r="BM72">
        <v>1.62</v>
      </c>
      <c r="BN72">
        <v>0.51</v>
      </c>
      <c r="BO72">
        <v>15.77</v>
      </c>
      <c r="BP72">
        <v>0</v>
      </c>
      <c r="BQ72">
        <v>4.38</v>
      </c>
      <c r="BR72">
        <v>2</v>
      </c>
      <c r="BS72">
        <v>0</v>
      </c>
      <c r="BT72">
        <v>0</v>
      </c>
      <c r="BU72">
        <v>0</v>
      </c>
      <c r="BV72">
        <v>0</v>
      </c>
      <c r="BW72">
        <f t="shared" si="5"/>
        <v>80.459999999999994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10</v>
      </c>
      <c r="K73">
        <v>445</v>
      </c>
      <c r="L73">
        <v>468.65499999999997</v>
      </c>
      <c r="M73">
        <v>44.5</v>
      </c>
      <c r="N73">
        <v>118.125</v>
      </c>
      <c r="O73">
        <v>123.66562500000001</v>
      </c>
      <c r="P73">
        <v>138.75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43.097000000000001</v>
      </c>
      <c r="X73">
        <v>147.26089999999999</v>
      </c>
      <c r="Y73">
        <v>0</v>
      </c>
      <c r="Z73">
        <v>6.5537999999999998</v>
      </c>
      <c r="AA73">
        <v>28.045000000000002</v>
      </c>
      <c r="AB73">
        <v>13.17004</v>
      </c>
      <c r="AC73">
        <v>19.35568</v>
      </c>
      <c r="AD73">
        <v>18.229800000000001</v>
      </c>
      <c r="AE73">
        <v>49.436556000000003</v>
      </c>
      <c r="AF73">
        <v>6.4089999999999998</v>
      </c>
      <c r="AG73">
        <v>41.652000000000001</v>
      </c>
      <c r="AH73">
        <v>70.172700000000006</v>
      </c>
      <c r="AI73">
        <v>0</v>
      </c>
      <c r="AJ73">
        <v>0</v>
      </c>
      <c r="AK73">
        <v>51.394500000000001</v>
      </c>
      <c r="AL73">
        <v>60.423999999999999</v>
      </c>
      <c r="AM73">
        <v>15.836040000000001</v>
      </c>
      <c r="AN73">
        <v>0.68867999999999996</v>
      </c>
      <c r="AO73">
        <v>27.93</v>
      </c>
      <c r="AP73">
        <v>7.6859999999999999</v>
      </c>
      <c r="AQ73">
        <v>0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80.319999999999993</v>
      </c>
      <c r="BA73">
        <f t="shared" si="4"/>
        <v>2673.0317040000009</v>
      </c>
      <c r="BB73">
        <v>70</v>
      </c>
      <c r="BD73">
        <v>24</v>
      </c>
      <c r="BE73">
        <v>7.63</v>
      </c>
      <c r="BF73">
        <v>1.79</v>
      </c>
      <c r="BG73">
        <v>3.99</v>
      </c>
      <c r="BH73">
        <v>5.81</v>
      </c>
      <c r="BI73">
        <v>4.78</v>
      </c>
      <c r="BJ73">
        <v>1.55</v>
      </c>
      <c r="BK73">
        <v>3.27</v>
      </c>
      <c r="BL73">
        <v>3.22</v>
      </c>
      <c r="BM73">
        <v>1.62</v>
      </c>
      <c r="BN73">
        <v>0.51</v>
      </c>
      <c r="BO73">
        <v>15.77</v>
      </c>
      <c r="BP73">
        <v>0</v>
      </c>
      <c r="BQ73">
        <v>4.38</v>
      </c>
      <c r="BR73">
        <v>2</v>
      </c>
      <c r="BS73">
        <v>0</v>
      </c>
      <c r="BT73">
        <v>0</v>
      </c>
      <c r="BU73">
        <v>0</v>
      </c>
      <c r="BV73">
        <v>0</v>
      </c>
      <c r="BW73">
        <f t="shared" si="5"/>
        <v>80.319999999999993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10</v>
      </c>
      <c r="K74">
        <v>383</v>
      </c>
      <c r="L74">
        <v>451.65499999999997</v>
      </c>
      <c r="M74">
        <v>44.5</v>
      </c>
      <c r="N74">
        <v>118.125</v>
      </c>
      <c r="O74">
        <v>123.66562500000001</v>
      </c>
      <c r="P74">
        <v>138.75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43.097000000000001</v>
      </c>
      <c r="X74">
        <v>147.26089999999999</v>
      </c>
      <c r="Y74">
        <v>0</v>
      </c>
      <c r="Z74">
        <v>6.5537999999999998</v>
      </c>
      <c r="AA74">
        <v>28.045000000000002</v>
      </c>
      <c r="AB74">
        <v>13.17004</v>
      </c>
      <c r="AC74">
        <v>19.35568</v>
      </c>
      <c r="AD74">
        <v>18.229800000000001</v>
      </c>
      <c r="AE74">
        <v>49.436556000000003</v>
      </c>
      <c r="AF74">
        <v>6.4089999999999998</v>
      </c>
      <c r="AG74">
        <v>41.652000000000001</v>
      </c>
      <c r="AH74">
        <v>70.172700000000006</v>
      </c>
      <c r="AI74">
        <v>0</v>
      </c>
      <c r="AJ74">
        <v>0</v>
      </c>
      <c r="AK74">
        <v>51.394500000000001</v>
      </c>
      <c r="AL74">
        <v>60.423999999999999</v>
      </c>
      <c r="AM74">
        <v>15.836040000000001</v>
      </c>
      <c r="AN74">
        <v>0.68867999999999996</v>
      </c>
      <c r="AO74">
        <v>27.93</v>
      </c>
      <c r="AP74">
        <v>7.6859999999999999</v>
      </c>
      <c r="AQ74">
        <v>0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80.459999999999994</v>
      </c>
      <c r="BA74">
        <f t="shared" si="4"/>
        <v>2594.1717040000003</v>
      </c>
      <c r="BB74">
        <v>71</v>
      </c>
      <c r="BD74">
        <v>24</v>
      </c>
      <c r="BE74">
        <v>7.63</v>
      </c>
      <c r="BF74">
        <v>1.93</v>
      </c>
      <c r="BG74">
        <v>3.99</v>
      </c>
      <c r="BH74">
        <v>5.81</v>
      </c>
      <c r="BI74">
        <v>4.78</v>
      </c>
      <c r="BJ74">
        <v>1.55</v>
      </c>
      <c r="BK74">
        <v>3.27</v>
      </c>
      <c r="BL74">
        <v>3.22</v>
      </c>
      <c r="BM74">
        <v>1.62</v>
      </c>
      <c r="BN74">
        <v>0.51</v>
      </c>
      <c r="BO74">
        <v>15.77</v>
      </c>
      <c r="BP74">
        <v>0</v>
      </c>
      <c r="BQ74">
        <v>4.38</v>
      </c>
      <c r="BR74">
        <v>2</v>
      </c>
      <c r="BS74">
        <v>0</v>
      </c>
      <c r="BT74">
        <v>0</v>
      </c>
      <c r="BU74">
        <v>0</v>
      </c>
      <c r="BV74">
        <v>0</v>
      </c>
      <c r="BW74">
        <f t="shared" si="5"/>
        <v>80.459999999999994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345</v>
      </c>
      <c r="L75">
        <v>418.61680000000001</v>
      </c>
      <c r="M75">
        <v>44.5</v>
      </c>
      <c r="N75">
        <v>118.125</v>
      </c>
      <c r="O75">
        <v>123.66562500000001</v>
      </c>
      <c r="P75">
        <v>138.75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11.625400000000001</v>
      </c>
      <c r="W75">
        <v>43.097000000000001</v>
      </c>
      <c r="X75">
        <v>147.26089999999999</v>
      </c>
      <c r="Y75">
        <v>0</v>
      </c>
      <c r="Z75">
        <v>6.5537999999999998</v>
      </c>
      <c r="AA75">
        <v>28.045000000000002</v>
      </c>
      <c r="AB75">
        <v>13.17004</v>
      </c>
      <c r="AC75">
        <v>19.35568</v>
      </c>
      <c r="AD75">
        <v>18.229800000000001</v>
      </c>
      <c r="AE75">
        <v>49.436556000000003</v>
      </c>
      <c r="AF75">
        <v>6.4089999999999998</v>
      </c>
      <c r="AG75">
        <v>41.652000000000001</v>
      </c>
      <c r="AH75">
        <v>70.172700000000006</v>
      </c>
      <c r="AI75">
        <v>0</v>
      </c>
      <c r="AJ75">
        <v>0</v>
      </c>
      <c r="AK75">
        <v>51.394500000000001</v>
      </c>
      <c r="AL75">
        <v>60.423999999999999</v>
      </c>
      <c r="AM75">
        <v>15.836040000000001</v>
      </c>
      <c r="AN75">
        <v>0.68867999999999996</v>
      </c>
      <c r="AO75">
        <v>27.93</v>
      </c>
      <c r="AP75">
        <v>7.6859999999999999</v>
      </c>
      <c r="AQ75">
        <v>0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79.53</v>
      </c>
      <c r="BA75">
        <f t="shared" si="4"/>
        <v>2503.0989040000004</v>
      </c>
      <c r="BB75">
        <v>72</v>
      </c>
      <c r="BD75">
        <v>24</v>
      </c>
      <c r="BE75">
        <v>7.44</v>
      </c>
      <c r="BF75">
        <v>2</v>
      </c>
      <c r="BG75">
        <v>3.88</v>
      </c>
      <c r="BH75">
        <v>5.81</v>
      </c>
      <c r="BI75">
        <v>4.6900000000000004</v>
      </c>
      <c r="BJ75">
        <v>1.6</v>
      </c>
      <c r="BK75">
        <v>3.27</v>
      </c>
      <c r="BL75">
        <v>3.08</v>
      </c>
      <c r="BM75">
        <v>1.62</v>
      </c>
      <c r="BN75">
        <v>0.5</v>
      </c>
      <c r="BO75">
        <v>15.39</v>
      </c>
      <c r="BP75">
        <v>0</v>
      </c>
      <c r="BQ75">
        <v>4.25</v>
      </c>
      <c r="BR75">
        <v>2</v>
      </c>
      <c r="BS75">
        <v>0</v>
      </c>
      <c r="BT75">
        <v>0</v>
      </c>
      <c r="BU75">
        <v>0</v>
      </c>
      <c r="BV75">
        <v>0</v>
      </c>
      <c r="BW75">
        <f t="shared" si="5"/>
        <v>79.53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345</v>
      </c>
      <c r="L76">
        <v>521.61680000000001</v>
      </c>
      <c r="M76">
        <v>44.5</v>
      </c>
      <c r="N76">
        <v>118.125</v>
      </c>
      <c r="O76">
        <v>123.66562500000001</v>
      </c>
      <c r="P76">
        <v>138.75</v>
      </c>
      <c r="Q76">
        <v>18.125599999999999</v>
      </c>
      <c r="R76">
        <v>35.384799999999998</v>
      </c>
      <c r="S76">
        <v>22.293600000000001</v>
      </c>
      <c r="T76">
        <v>0</v>
      </c>
      <c r="U76">
        <v>418.77</v>
      </c>
      <c r="V76">
        <v>7.2653999999999996</v>
      </c>
      <c r="W76">
        <v>34.876899999999999</v>
      </c>
      <c r="X76">
        <v>147.26089999999999</v>
      </c>
      <c r="Y76">
        <v>0</v>
      </c>
      <c r="Z76">
        <v>1.1000000000000001</v>
      </c>
      <c r="AA76">
        <v>28.045000000000002</v>
      </c>
      <c r="AB76">
        <v>26.260100000000001</v>
      </c>
      <c r="AC76">
        <v>19.35568</v>
      </c>
      <c r="AD76">
        <v>18.229800000000001</v>
      </c>
      <c r="AE76">
        <v>49.436556000000003</v>
      </c>
      <c r="AF76">
        <v>6.4089999999999998</v>
      </c>
      <c r="AG76">
        <v>41.652000000000001</v>
      </c>
      <c r="AH76">
        <v>89.965000000000003</v>
      </c>
      <c r="AI76">
        <v>0</v>
      </c>
      <c r="AJ76">
        <v>0</v>
      </c>
      <c r="AK76">
        <v>51.394500000000001</v>
      </c>
      <c r="AL76">
        <v>60.423999999999999</v>
      </c>
      <c r="AM76">
        <v>15.836040000000001</v>
      </c>
      <c r="AN76">
        <v>0.68867999999999996</v>
      </c>
      <c r="AO76">
        <v>27.93</v>
      </c>
      <c r="AP76">
        <v>7.6859999999999999</v>
      </c>
      <c r="AQ76">
        <v>7.4340000000000002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79.53</v>
      </c>
      <c r="BA76">
        <f t="shared" si="4"/>
        <v>2613.585164000001</v>
      </c>
      <c r="BB76">
        <v>73</v>
      </c>
      <c r="BD76">
        <v>24</v>
      </c>
      <c r="BE76">
        <v>7.44</v>
      </c>
      <c r="BF76">
        <v>2</v>
      </c>
      <c r="BG76">
        <v>3.88</v>
      </c>
      <c r="BH76">
        <v>5.81</v>
      </c>
      <c r="BI76">
        <v>4.6900000000000004</v>
      </c>
      <c r="BJ76">
        <v>1.6</v>
      </c>
      <c r="BK76">
        <v>3.27</v>
      </c>
      <c r="BL76">
        <v>3.08</v>
      </c>
      <c r="BM76">
        <v>1.62</v>
      </c>
      <c r="BN76">
        <v>0.5</v>
      </c>
      <c r="BO76">
        <v>15.39</v>
      </c>
      <c r="BP76">
        <v>0</v>
      </c>
      <c r="BQ76">
        <v>4.25</v>
      </c>
      <c r="BR76">
        <v>2</v>
      </c>
      <c r="BS76">
        <v>0</v>
      </c>
      <c r="BT76">
        <v>0</v>
      </c>
      <c r="BU76">
        <v>0</v>
      </c>
      <c r="BV76">
        <v>0</v>
      </c>
      <c r="BW76">
        <f t="shared" si="5"/>
        <v>79.53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438.90890000000002</v>
      </c>
      <c r="L77">
        <v>642.11180000000002</v>
      </c>
      <c r="M77">
        <v>44.5</v>
      </c>
      <c r="N77">
        <v>118.125</v>
      </c>
      <c r="O77">
        <v>123.66562500000001</v>
      </c>
      <c r="P77">
        <v>138.75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11.625400000000001</v>
      </c>
      <c r="W77">
        <v>43.097000000000001</v>
      </c>
      <c r="X77">
        <v>147.26089999999999</v>
      </c>
      <c r="Y77">
        <v>0</v>
      </c>
      <c r="Z77">
        <v>1.1000000000000001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6.4089999999999998</v>
      </c>
      <c r="AG77">
        <v>41.652000000000001</v>
      </c>
      <c r="AH77">
        <v>116.85980000000001</v>
      </c>
      <c r="AI77">
        <v>2.5459999999999998</v>
      </c>
      <c r="AJ77">
        <v>0</v>
      </c>
      <c r="AK77">
        <v>51.394500000000001</v>
      </c>
      <c r="AL77">
        <v>69.72</v>
      </c>
      <c r="AM77">
        <v>15.836040000000001</v>
      </c>
      <c r="AN77">
        <v>0.68867999999999996</v>
      </c>
      <c r="AO77">
        <v>27.341999999999999</v>
      </c>
      <c r="AP77">
        <v>7.6859999999999999</v>
      </c>
      <c r="AQ77">
        <v>14.868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79.27000000000001</v>
      </c>
      <c r="BA77">
        <f t="shared" si="4"/>
        <v>2914.791244</v>
      </c>
      <c r="BB77">
        <v>74</v>
      </c>
      <c r="BD77">
        <v>24</v>
      </c>
      <c r="BE77">
        <v>7.44</v>
      </c>
      <c r="BF77">
        <v>1.74</v>
      </c>
      <c r="BG77">
        <v>3.88</v>
      </c>
      <c r="BH77">
        <v>5.81</v>
      </c>
      <c r="BI77">
        <v>4.6900000000000004</v>
      </c>
      <c r="BJ77">
        <v>1.6</v>
      </c>
      <c r="BK77">
        <v>3.27</v>
      </c>
      <c r="BL77">
        <v>3.08</v>
      </c>
      <c r="BM77">
        <v>1.62</v>
      </c>
      <c r="BN77">
        <v>0.5</v>
      </c>
      <c r="BO77">
        <v>15.39</v>
      </c>
      <c r="BP77">
        <v>0</v>
      </c>
      <c r="BQ77">
        <v>4.25</v>
      </c>
      <c r="BR77">
        <v>2</v>
      </c>
      <c r="BS77">
        <v>0</v>
      </c>
      <c r="BT77">
        <v>0</v>
      </c>
      <c r="BU77">
        <v>0</v>
      </c>
      <c r="BV77">
        <v>0</v>
      </c>
      <c r="BW77">
        <f t="shared" si="5"/>
        <v>79.27000000000001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438.90890000000002</v>
      </c>
      <c r="L78">
        <v>642.11180000000002</v>
      </c>
      <c r="M78">
        <v>44.5</v>
      </c>
      <c r="N78">
        <v>118.125</v>
      </c>
      <c r="O78">
        <v>123.66562500000001</v>
      </c>
      <c r="P78">
        <v>138.75</v>
      </c>
      <c r="Q78">
        <v>12.236700000000001</v>
      </c>
      <c r="R78">
        <v>23.772400000000001</v>
      </c>
      <c r="S78">
        <v>14.7996</v>
      </c>
      <c r="T78">
        <v>0</v>
      </c>
      <c r="U78">
        <v>418.77</v>
      </c>
      <c r="V78">
        <v>11.625400000000001</v>
      </c>
      <c r="W78">
        <v>24.170500000000001</v>
      </c>
      <c r="X78">
        <v>147.26089999999999</v>
      </c>
      <c r="Y78">
        <v>0</v>
      </c>
      <c r="Z78">
        <v>6.5537999999999998</v>
      </c>
      <c r="AA78">
        <v>42.14808</v>
      </c>
      <c r="AB78">
        <v>26.260100000000001</v>
      </c>
      <c r="AC78">
        <v>29.062808</v>
      </c>
      <c r="AD78">
        <v>27.3447</v>
      </c>
      <c r="AE78">
        <v>49.436556000000003</v>
      </c>
      <c r="AF78">
        <v>6.4089999999999998</v>
      </c>
      <c r="AG78">
        <v>41.652000000000001</v>
      </c>
      <c r="AH78">
        <v>116.9545</v>
      </c>
      <c r="AI78">
        <v>2.5459999999999998</v>
      </c>
      <c r="AJ78">
        <v>0</v>
      </c>
      <c r="AK78">
        <v>51.394500000000001</v>
      </c>
      <c r="AL78">
        <v>69.72</v>
      </c>
      <c r="AM78">
        <v>15.836040000000001</v>
      </c>
      <c r="AN78">
        <v>0.68867999999999996</v>
      </c>
      <c r="AO78">
        <v>27.341999999999999</v>
      </c>
      <c r="AP78">
        <v>7.6859999999999999</v>
      </c>
      <c r="AQ78">
        <v>22.302</v>
      </c>
      <c r="AR78">
        <v>49.68</v>
      </c>
      <c r="AS78">
        <v>31.897383000000001</v>
      </c>
      <c r="AT78">
        <v>13.77643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79.390000000000015</v>
      </c>
      <c r="BA78">
        <f t="shared" si="4"/>
        <v>2886.7774020000002</v>
      </c>
      <c r="BB78">
        <v>75</v>
      </c>
      <c r="BD78">
        <v>24</v>
      </c>
      <c r="BE78">
        <v>7.44</v>
      </c>
      <c r="BF78">
        <v>1.86</v>
      </c>
      <c r="BG78">
        <v>3.88</v>
      </c>
      <c r="BH78">
        <v>5.81</v>
      </c>
      <c r="BI78">
        <v>4.6900000000000004</v>
      </c>
      <c r="BJ78">
        <v>1.6</v>
      </c>
      <c r="BK78">
        <v>3.27</v>
      </c>
      <c r="BL78">
        <v>3.08</v>
      </c>
      <c r="BM78">
        <v>1.62</v>
      </c>
      <c r="BN78">
        <v>0.5</v>
      </c>
      <c r="BO78">
        <v>15.39</v>
      </c>
      <c r="BP78">
        <v>0</v>
      </c>
      <c r="BQ78">
        <v>4.25</v>
      </c>
      <c r="BR78">
        <v>2</v>
      </c>
      <c r="BS78">
        <v>0</v>
      </c>
      <c r="BT78">
        <v>0</v>
      </c>
      <c r="BU78">
        <v>0</v>
      </c>
      <c r="BV78">
        <v>0</v>
      </c>
      <c r="BW78">
        <f t="shared" si="5"/>
        <v>79.390000000000015</v>
      </c>
    </row>
    <row r="79" spans="1:75">
      <c r="A79" t="s">
        <v>121</v>
      </c>
      <c r="B79">
        <v>0</v>
      </c>
      <c r="C79">
        <v>2.65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3.3624999999999998</v>
      </c>
      <c r="K79">
        <v>438.90890000000002</v>
      </c>
      <c r="L79">
        <v>642.11180000000002</v>
      </c>
      <c r="M79">
        <v>44.5</v>
      </c>
      <c r="N79">
        <v>118.125</v>
      </c>
      <c r="O79">
        <v>123.66562500000001</v>
      </c>
      <c r="P79">
        <v>138.75</v>
      </c>
      <c r="Q79">
        <v>12.236700000000001</v>
      </c>
      <c r="R79">
        <v>23.772400000000001</v>
      </c>
      <c r="S79">
        <v>14.7996</v>
      </c>
      <c r="T79">
        <v>0</v>
      </c>
      <c r="U79">
        <v>418.77</v>
      </c>
      <c r="V79">
        <v>11.625400000000001</v>
      </c>
      <c r="W79">
        <v>24.170500000000001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9.86</v>
      </c>
      <c r="AG79">
        <v>41.652000000000001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69.72</v>
      </c>
      <c r="AM79">
        <v>15.836040000000001</v>
      </c>
      <c r="AN79">
        <v>0.68867999999999996</v>
      </c>
      <c r="AO79">
        <v>26.46</v>
      </c>
      <c r="AP79">
        <v>7.6859999999999999</v>
      </c>
      <c r="AQ79">
        <v>29.736000000000001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79.390000000000015</v>
      </c>
      <c r="BA79">
        <f t="shared" si="4"/>
        <v>2958.1007919999997</v>
      </c>
      <c r="BB79">
        <v>76</v>
      </c>
      <c r="BD79">
        <v>24</v>
      </c>
      <c r="BE79">
        <v>7.44</v>
      </c>
      <c r="BF79">
        <v>1.86</v>
      </c>
      <c r="BG79">
        <v>3.88</v>
      </c>
      <c r="BH79">
        <v>5.81</v>
      </c>
      <c r="BI79">
        <v>4.6900000000000004</v>
      </c>
      <c r="BJ79">
        <v>1.6</v>
      </c>
      <c r="BK79">
        <v>3.27</v>
      </c>
      <c r="BL79">
        <v>3.08</v>
      </c>
      <c r="BM79">
        <v>1.62</v>
      </c>
      <c r="BN79">
        <v>0.5</v>
      </c>
      <c r="BO79">
        <v>15.39</v>
      </c>
      <c r="BP79">
        <v>0</v>
      </c>
      <c r="BQ79">
        <v>4.25</v>
      </c>
      <c r="BR79">
        <v>2</v>
      </c>
      <c r="BS79">
        <v>0</v>
      </c>
      <c r="BT79">
        <v>0</v>
      </c>
      <c r="BU79">
        <v>0</v>
      </c>
      <c r="BV79">
        <v>0</v>
      </c>
      <c r="BW79">
        <f t="shared" si="5"/>
        <v>79.390000000000015</v>
      </c>
    </row>
    <row r="80" spans="1:75">
      <c r="A80" t="s">
        <v>122</v>
      </c>
      <c r="B80">
        <v>0</v>
      </c>
      <c r="C80">
        <v>0.03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3.3624999999999998</v>
      </c>
      <c r="K80">
        <v>438.90890000000002</v>
      </c>
      <c r="L80">
        <v>642.11180000000002</v>
      </c>
      <c r="M80">
        <v>44.5</v>
      </c>
      <c r="N80">
        <v>118.125</v>
      </c>
      <c r="O80">
        <v>123.66562500000001</v>
      </c>
      <c r="P80">
        <v>138.75</v>
      </c>
      <c r="Q80">
        <v>12.236700000000001</v>
      </c>
      <c r="R80">
        <v>23.772400000000001</v>
      </c>
      <c r="S80">
        <v>14.7996</v>
      </c>
      <c r="T80">
        <v>0</v>
      </c>
      <c r="U80">
        <v>418.77</v>
      </c>
      <c r="V80">
        <v>11.625400000000001</v>
      </c>
      <c r="W80">
        <v>24.170500000000001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9.86</v>
      </c>
      <c r="AG80">
        <v>41.652000000000001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69.72</v>
      </c>
      <c r="AM80">
        <v>15.836040000000001</v>
      </c>
      <c r="AN80">
        <v>0.68867999999999996</v>
      </c>
      <c r="AO80">
        <v>26.46</v>
      </c>
      <c r="AP80">
        <v>7.6859999999999999</v>
      </c>
      <c r="AQ80">
        <v>29.736000000000001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79.390000000000015</v>
      </c>
      <c r="BA80">
        <f t="shared" si="4"/>
        <v>2997.4897919999999</v>
      </c>
      <c r="BB80">
        <v>77</v>
      </c>
      <c r="BD80">
        <v>24</v>
      </c>
      <c r="BE80">
        <v>7.44</v>
      </c>
      <c r="BF80">
        <v>1.86</v>
      </c>
      <c r="BG80">
        <v>3.88</v>
      </c>
      <c r="BH80">
        <v>5.81</v>
      </c>
      <c r="BI80">
        <v>4.6900000000000004</v>
      </c>
      <c r="BJ80">
        <v>1.6</v>
      </c>
      <c r="BK80">
        <v>3.27</v>
      </c>
      <c r="BL80">
        <v>3.08</v>
      </c>
      <c r="BM80">
        <v>1.62</v>
      </c>
      <c r="BN80">
        <v>0.5</v>
      </c>
      <c r="BO80">
        <v>15.39</v>
      </c>
      <c r="BP80">
        <v>0</v>
      </c>
      <c r="BQ80">
        <v>4.25</v>
      </c>
      <c r="BR80">
        <v>2</v>
      </c>
      <c r="BS80">
        <v>0</v>
      </c>
      <c r="BT80">
        <v>0</v>
      </c>
      <c r="BU80">
        <v>0</v>
      </c>
      <c r="BV80">
        <v>0</v>
      </c>
      <c r="BW80">
        <f t="shared" si="5"/>
        <v>79.390000000000015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3.3624999999999998</v>
      </c>
      <c r="K81">
        <v>548.90890000000002</v>
      </c>
      <c r="L81">
        <v>653.11180000000002</v>
      </c>
      <c r="M81">
        <v>44.5</v>
      </c>
      <c r="N81">
        <v>118.125</v>
      </c>
      <c r="O81">
        <v>123.66562500000001</v>
      </c>
      <c r="P81">
        <v>138.75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43.097000000000001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9.86</v>
      </c>
      <c r="AG81">
        <v>41.652000000000001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69.72</v>
      </c>
      <c r="AM81">
        <v>15.836040000000001</v>
      </c>
      <c r="AN81">
        <v>0.68867999999999996</v>
      </c>
      <c r="AO81">
        <v>26.46</v>
      </c>
      <c r="AP81">
        <v>8.9670000000000005</v>
      </c>
      <c r="AQ81">
        <v>29.736000000000001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79.47</v>
      </c>
      <c r="BA81">
        <f t="shared" si="4"/>
        <v>3187.6433920000004</v>
      </c>
      <c r="BB81">
        <v>78</v>
      </c>
      <c r="BD81">
        <v>24</v>
      </c>
      <c r="BE81">
        <v>7.44</v>
      </c>
      <c r="BF81">
        <v>1.94</v>
      </c>
      <c r="BG81">
        <v>3.88</v>
      </c>
      <c r="BH81">
        <v>5.81</v>
      </c>
      <c r="BI81">
        <v>4.6900000000000004</v>
      </c>
      <c r="BJ81">
        <v>1.6</v>
      </c>
      <c r="BK81">
        <v>3.27</v>
      </c>
      <c r="BL81">
        <v>3.08</v>
      </c>
      <c r="BM81">
        <v>1.62</v>
      </c>
      <c r="BN81">
        <v>0.5</v>
      </c>
      <c r="BO81">
        <v>15.39</v>
      </c>
      <c r="BP81">
        <v>0</v>
      </c>
      <c r="BQ81">
        <v>4.25</v>
      </c>
      <c r="BR81">
        <v>2</v>
      </c>
      <c r="BS81">
        <v>0</v>
      </c>
      <c r="BT81">
        <v>0</v>
      </c>
      <c r="BU81">
        <v>0</v>
      </c>
      <c r="BV81">
        <v>0</v>
      </c>
      <c r="BW81">
        <f t="shared" si="5"/>
        <v>79.47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3.3624999999999998</v>
      </c>
      <c r="K82">
        <v>681.24680000000001</v>
      </c>
      <c r="L82">
        <v>653.11180000000002</v>
      </c>
      <c r="M82">
        <v>44.5</v>
      </c>
      <c r="N82">
        <v>118.125</v>
      </c>
      <c r="O82">
        <v>123.66562500000001</v>
      </c>
      <c r="P82">
        <v>138.75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43.097000000000001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9.86</v>
      </c>
      <c r="AG82">
        <v>41.652000000000001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69.72</v>
      </c>
      <c r="AM82">
        <v>15.836040000000001</v>
      </c>
      <c r="AN82">
        <v>0.68867999999999996</v>
      </c>
      <c r="AO82">
        <v>26.46</v>
      </c>
      <c r="AP82">
        <v>8.9670000000000005</v>
      </c>
      <c r="AQ82">
        <v>29.736000000000001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79.47</v>
      </c>
      <c r="BA82">
        <f t="shared" si="4"/>
        <v>3319.9812919999999</v>
      </c>
      <c r="BB82">
        <v>79</v>
      </c>
      <c r="BD82">
        <v>24</v>
      </c>
      <c r="BE82">
        <v>7.44</v>
      </c>
      <c r="BF82">
        <v>1.94</v>
      </c>
      <c r="BG82">
        <v>3.88</v>
      </c>
      <c r="BH82">
        <v>5.81</v>
      </c>
      <c r="BI82">
        <v>4.6900000000000004</v>
      </c>
      <c r="BJ82">
        <v>1.6</v>
      </c>
      <c r="BK82">
        <v>3.27</v>
      </c>
      <c r="BL82">
        <v>3.08</v>
      </c>
      <c r="BM82">
        <v>1.62</v>
      </c>
      <c r="BN82">
        <v>0.5</v>
      </c>
      <c r="BO82">
        <v>15.39</v>
      </c>
      <c r="BP82">
        <v>0</v>
      </c>
      <c r="BQ82">
        <v>4.25</v>
      </c>
      <c r="BR82">
        <v>2</v>
      </c>
      <c r="BS82">
        <v>0</v>
      </c>
      <c r="BT82">
        <v>0</v>
      </c>
      <c r="BU82">
        <v>0</v>
      </c>
      <c r="BV82">
        <v>0</v>
      </c>
      <c r="BW82">
        <f t="shared" si="5"/>
        <v>79.47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3.3624999999999998</v>
      </c>
      <c r="K83">
        <v>681.24680000000001</v>
      </c>
      <c r="L83">
        <v>653.11180000000002</v>
      </c>
      <c r="M83">
        <v>44.5</v>
      </c>
      <c r="N83">
        <v>118.125</v>
      </c>
      <c r="O83">
        <v>123.66562500000001</v>
      </c>
      <c r="P83">
        <v>138.75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43.097000000000001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9.86</v>
      </c>
      <c r="AG83">
        <v>41.652000000000001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69.72</v>
      </c>
      <c r="AM83">
        <v>15.836040000000001</v>
      </c>
      <c r="AN83">
        <v>0.68867999999999996</v>
      </c>
      <c r="AO83">
        <v>24.402000000000001</v>
      </c>
      <c r="AP83">
        <v>8.9670000000000005</v>
      </c>
      <c r="AQ83">
        <v>29.736000000000001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79.47</v>
      </c>
      <c r="BA83">
        <f t="shared" si="4"/>
        <v>3317.9232919999999</v>
      </c>
      <c r="BB83">
        <v>80</v>
      </c>
      <c r="BD83">
        <v>24</v>
      </c>
      <c r="BE83">
        <v>7.44</v>
      </c>
      <c r="BF83">
        <v>1.94</v>
      </c>
      <c r="BG83">
        <v>3.88</v>
      </c>
      <c r="BH83">
        <v>5.81</v>
      </c>
      <c r="BI83">
        <v>4.6900000000000004</v>
      </c>
      <c r="BJ83">
        <v>1.6</v>
      </c>
      <c r="BK83">
        <v>3.27</v>
      </c>
      <c r="BL83">
        <v>3.08</v>
      </c>
      <c r="BM83">
        <v>1.62</v>
      </c>
      <c r="BN83">
        <v>0.5</v>
      </c>
      <c r="BO83">
        <v>15.39</v>
      </c>
      <c r="BP83">
        <v>0</v>
      </c>
      <c r="BQ83">
        <v>4.25</v>
      </c>
      <c r="BR83">
        <v>2</v>
      </c>
      <c r="BS83">
        <v>0</v>
      </c>
      <c r="BT83">
        <v>0</v>
      </c>
      <c r="BU83">
        <v>0</v>
      </c>
      <c r="BV83">
        <v>0</v>
      </c>
      <c r="BW83">
        <f t="shared" si="5"/>
        <v>79.47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3.3624999999999998</v>
      </c>
      <c r="K84">
        <v>681.24680000000001</v>
      </c>
      <c r="L84">
        <v>653.11180000000002</v>
      </c>
      <c r="M84">
        <v>44.5</v>
      </c>
      <c r="N84">
        <v>118.125</v>
      </c>
      <c r="O84">
        <v>123.66562500000001</v>
      </c>
      <c r="P84">
        <v>138.75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43.097000000000001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9.86</v>
      </c>
      <c r="AG84">
        <v>41.652000000000001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69.72</v>
      </c>
      <c r="AM84">
        <v>15.836040000000001</v>
      </c>
      <c r="AN84">
        <v>0.68867999999999996</v>
      </c>
      <c r="AO84">
        <v>24.402000000000001</v>
      </c>
      <c r="AP84">
        <v>8.9670000000000005</v>
      </c>
      <c r="AQ84">
        <v>29.736000000000001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79.47</v>
      </c>
      <c r="BA84">
        <f t="shared" si="4"/>
        <v>3317.9232919999999</v>
      </c>
      <c r="BB84">
        <v>81</v>
      </c>
      <c r="BD84">
        <v>24</v>
      </c>
      <c r="BE84">
        <v>7.44</v>
      </c>
      <c r="BF84">
        <v>1.94</v>
      </c>
      <c r="BG84">
        <v>3.88</v>
      </c>
      <c r="BH84">
        <v>5.81</v>
      </c>
      <c r="BI84">
        <v>4.6900000000000004</v>
      </c>
      <c r="BJ84">
        <v>1.6</v>
      </c>
      <c r="BK84">
        <v>3.27</v>
      </c>
      <c r="BL84">
        <v>3.08</v>
      </c>
      <c r="BM84">
        <v>1.62</v>
      </c>
      <c r="BN84">
        <v>0.5</v>
      </c>
      <c r="BO84">
        <v>15.39</v>
      </c>
      <c r="BP84">
        <v>0</v>
      </c>
      <c r="BQ84">
        <v>4.25</v>
      </c>
      <c r="BR84">
        <v>2</v>
      </c>
      <c r="BS84">
        <v>0</v>
      </c>
      <c r="BT84">
        <v>0</v>
      </c>
      <c r="BU84">
        <v>0</v>
      </c>
      <c r="BV84">
        <v>0</v>
      </c>
      <c r="BW84">
        <f t="shared" si="5"/>
        <v>79.47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3.3624999999999998</v>
      </c>
      <c r="K85">
        <v>681.24680000000001</v>
      </c>
      <c r="L85">
        <v>653.11180000000002</v>
      </c>
      <c r="M85">
        <v>44.5</v>
      </c>
      <c r="N85">
        <v>118.125</v>
      </c>
      <c r="O85">
        <v>123.66562500000001</v>
      </c>
      <c r="P85">
        <v>101.25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43.097000000000001</v>
      </c>
      <c r="X85">
        <v>147.26089999999999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9.86</v>
      </c>
      <c r="AG85">
        <v>41.652000000000001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69.72</v>
      </c>
      <c r="AM85">
        <v>15.836040000000001</v>
      </c>
      <c r="AN85">
        <v>0.68867999999999996</v>
      </c>
      <c r="AO85">
        <v>20.58</v>
      </c>
      <c r="AP85">
        <v>8.9670000000000005</v>
      </c>
      <c r="AQ85">
        <v>29.736000000000001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79.53</v>
      </c>
      <c r="BA85">
        <f t="shared" si="4"/>
        <v>3276.6612920000002</v>
      </c>
      <c r="BB85">
        <v>82</v>
      </c>
      <c r="BD85">
        <v>24</v>
      </c>
      <c r="BE85">
        <v>7.44</v>
      </c>
      <c r="BF85">
        <v>2</v>
      </c>
      <c r="BG85">
        <v>3.88</v>
      </c>
      <c r="BH85">
        <v>5.81</v>
      </c>
      <c r="BI85">
        <v>4.6900000000000004</v>
      </c>
      <c r="BJ85">
        <v>1.6</v>
      </c>
      <c r="BK85">
        <v>3.27</v>
      </c>
      <c r="BL85">
        <v>3.08</v>
      </c>
      <c r="BM85">
        <v>1.62</v>
      </c>
      <c r="BN85">
        <v>0.5</v>
      </c>
      <c r="BO85">
        <v>15.39</v>
      </c>
      <c r="BP85">
        <v>0</v>
      </c>
      <c r="BQ85">
        <v>4.25</v>
      </c>
      <c r="BR85">
        <v>2</v>
      </c>
      <c r="BS85">
        <v>0</v>
      </c>
      <c r="BT85">
        <v>0</v>
      </c>
      <c r="BU85">
        <v>0</v>
      </c>
      <c r="BV85">
        <v>0</v>
      </c>
      <c r="BW85">
        <f t="shared" si="5"/>
        <v>79.53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3.3624999999999998</v>
      </c>
      <c r="K86">
        <v>681.24680000000001</v>
      </c>
      <c r="L86">
        <v>653.11180000000002</v>
      </c>
      <c r="M86">
        <v>44.5</v>
      </c>
      <c r="N86">
        <v>118.125</v>
      </c>
      <c r="O86">
        <v>123.66562500000001</v>
      </c>
      <c r="P86">
        <v>101.25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43.097000000000001</v>
      </c>
      <c r="X86">
        <v>147.26089999999999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9.86</v>
      </c>
      <c r="AG86">
        <v>41.652000000000001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69.72</v>
      </c>
      <c r="AM86">
        <v>15.836040000000001</v>
      </c>
      <c r="AN86">
        <v>0.68867999999999996</v>
      </c>
      <c r="AO86">
        <v>20.58</v>
      </c>
      <c r="AP86">
        <v>8.9670000000000005</v>
      </c>
      <c r="AQ86">
        <v>29.736000000000001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79.53</v>
      </c>
      <c r="BA86">
        <f t="shared" si="4"/>
        <v>3234.6522920000002</v>
      </c>
      <c r="BB86">
        <v>83</v>
      </c>
      <c r="BD86">
        <v>24</v>
      </c>
      <c r="BE86">
        <v>7.44</v>
      </c>
      <c r="BF86">
        <v>2</v>
      </c>
      <c r="BG86">
        <v>3.88</v>
      </c>
      <c r="BH86">
        <v>5.81</v>
      </c>
      <c r="BI86">
        <v>4.6900000000000004</v>
      </c>
      <c r="BJ86">
        <v>1.6</v>
      </c>
      <c r="BK86">
        <v>3.27</v>
      </c>
      <c r="BL86">
        <v>3.08</v>
      </c>
      <c r="BM86">
        <v>1.62</v>
      </c>
      <c r="BN86">
        <v>0.5</v>
      </c>
      <c r="BO86">
        <v>15.39</v>
      </c>
      <c r="BP86">
        <v>0</v>
      </c>
      <c r="BQ86">
        <v>4.25</v>
      </c>
      <c r="BR86">
        <v>2</v>
      </c>
      <c r="BS86">
        <v>0</v>
      </c>
      <c r="BT86">
        <v>0</v>
      </c>
      <c r="BU86">
        <v>0</v>
      </c>
      <c r="BV86">
        <v>0</v>
      </c>
      <c r="BW86">
        <f t="shared" si="5"/>
        <v>79.53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3.3624999999999998</v>
      </c>
      <c r="K87">
        <v>686.77995799999997</v>
      </c>
      <c r="L87">
        <v>653.11180000000002</v>
      </c>
      <c r="M87">
        <v>44.5</v>
      </c>
      <c r="N87">
        <v>118.125</v>
      </c>
      <c r="O87">
        <v>123.66562500000001</v>
      </c>
      <c r="P87">
        <v>99.75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43.097000000000001</v>
      </c>
      <c r="X87">
        <v>147.26089999999999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6.4089999999999998</v>
      </c>
      <c r="AG87">
        <v>41.652000000000001</v>
      </c>
      <c r="AH87">
        <v>113.64</v>
      </c>
      <c r="AI87">
        <v>2.5459999999999998</v>
      </c>
      <c r="AJ87">
        <v>0</v>
      </c>
      <c r="AK87">
        <v>51.394500000000001</v>
      </c>
      <c r="AL87">
        <v>69.72</v>
      </c>
      <c r="AM87">
        <v>15.836040000000001</v>
      </c>
      <c r="AN87">
        <v>0.68867999999999996</v>
      </c>
      <c r="AO87">
        <v>20.58</v>
      </c>
      <c r="AP87">
        <v>8.9670000000000005</v>
      </c>
      <c r="AQ87">
        <v>22.302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79.53</v>
      </c>
      <c r="BA87">
        <f t="shared" si="4"/>
        <v>3165.5922900000005</v>
      </c>
      <c r="BB87">
        <v>84</v>
      </c>
      <c r="BD87">
        <v>24</v>
      </c>
      <c r="BE87">
        <v>7.44</v>
      </c>
      <c r="BF87">
        <v>2</v>
      </c>
      <c r="BG87">
        <v>3.88</v>
      </c>
      <c r="BH87">
        <v>5.81</v>
      </c>
      <c r="BI87">
        <v>4.6900000000000004</v>
      </c>
      <c r="BJ87">
        <v>1.6</v>
      </c>
      <c r="BK87">
        <v>3.27</v>
      </c>
      <c r="BL87">
        <v>3.08</v>
      </c>
      <c r="BM87">
        <v>1.62</v>
      </c>
      <c r="BN87">
        <v>0.5</v>
      </c>
      <c r="BO87">
        <v>15.39</v>
      </c>
      <c r="BP87">
        <v>0</v>
      </c>
      <c r="BQ87">
        <v>4.25</v>
      </c>
      <c r="BR87">
        <v>2</v>
      </c>
      <c r="BS87">
        <v>0</v>
      </c>
      <c r="BT87">
        <v>0</v>
      </c>
      <c r="BU87">
        <v>0</v>
      </c>
      <c r="BV87">
        <v>0</v>
      </c>
      <c r="BW87">
        <f t="shared" si="5"/>
        <v>79.53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3.3624999999999998</v>
      </c>
      <c r="K88">
        <v>686.77995799999997</v>
      </c>
      <c r="L88">
        <v>653.11180000000002</v>
      </c>
      <c r="M88">
        <v>44.5</v>
      </c>
      <c r="N88">
        <v>118.125</v>
      </c>
      <c r="O88">
        <v>123.66562500000001</v>
      </c>
      <c r="P88">
        <v>99.75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43.097000000000001</v>
      </c>
      <c r="X88">
        <v>147.26089999999999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6.4089999999999998</v>
      </c>
      <c r="AG88">
        <v>41.652000000000001</v>
      </c>
      <c r="AH88">
        <v>113.64</v>
      </c>
      <c r="AI88">
        <v>2.5459999999999998</v>
      </c>
      <c r="AJ88">
        <v>0</v>
      </c>
      <c r="AK88">
        <v>51.394500000000001</v>
      </c>
      <c r="AL88">
        <v>69.72</v>
      </c>
      <c r="AM88">
        <v>15.836040000000001</v>
      </c>
      <c r="AN88">
        <v>0.68867999999999996</v>
      </c>
      <c r="AO88">
        <v>20.58</v>
      </c>
      <c r="AP88">
        <v>8.9670000000000005</v>
      </c>
      <c r="AQ88">
        <v>22.302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79.53</v>
      </c>
      <c r="BA88">
        <f t="shared" si="4"/>
        <v>3165.5922900000005</v>
      </c>
      <c r="BB88">
        <v>85</v>
      </c>
      <c r="BD88">
        <v>24</v>
      </c>
      <c r="BE88">
        <v>7.44</v>
      </c>
      <c r="BF88">
        <v>2</v>
      </c>
      <c r="BG88">
        <v>3.88</v>
      </c>
      <c r="BH88">
        <v>5.81</v>
      </c>
      <c r="BI88">
        <v>4.6900000000000004</v>
      </c>
      <c r="BJ88">
        <v>1.6</v>
      </c>
      <c r="BK88">
        <v>3.27</v>
      </c>
      <c r="BL88">
        <v>3.08</v>
      </c>
      <c r="BM88">
        <v>1.62</v>
      </c>
      <c r="BN88">
        <v>0.5</v>
      </c>
      <c r="BO88">
        <v>15.39</v>
      </c>
      <c r="BP88">
        <v>0</v>
      </c>
      <c r="BQ88">
        <v>4.25</v>
      </c>
      <c r="BR88">
        <v>2</v>
      </c>
      <c r="BS88">
        <v>0</v>
      </c>
      <c r="BT88">
        <v>0</v>
      </c>
      <c r="BU88">
        <v>0</v>
      </c>
      <c r="BV88">
        <v>0</v>
      </c>
      <c r="BW88">
        <f t="shared" si="5"/>
        <v>79.53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3.3624999999999998</v>
      </c>
      <c r="K89">
        <v>686.77995799999997</v>
      </c>
      <c r="L89">
        <v>653.11180000000002</v>
      </c>
      <c r="M89">
        <v>44.5</v>
      </c>
      <c r="N89">
        <v>118.125</v>
      </c>
      <c r="O89">
        <v>123.66562500000001</v>
      </c>
      <c r="P89">
        <v>99.75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43.097000000000001</v>
      </c>
      <c r="X89">
        <v>147.26089999999999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6.4089999999999998</v>
      </c>
      <c r="AG89">
        <v>41.652000000000001</v>
      </c>
      <c r="AH89">
        <v>113.64</v>
      </c>
      <c r="AI89">
        <v>2.5459999999999998</v>
      </c>
      <c r="AJ89">
        <v>0</v>
      </c>
      <c r="AK89">
        <v>51.394500000000001</v>
      </c>
      <c r="AL89">
        <v>47.642000000000003</v>
      </c>
      <c r="AM89">
        <v>15.836040000000001</v>
      </c>
      <c r="AN89">
        <v>0.68867999999999996</v>
      </c>
      <c r="AO89">
        <v>22.05</v>
      </c>
      <c r="AP89">
        <v>7.6859999999999999</v>
      </c>
      <c r="AQ89">
        <v>22.302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79.53</v>
      </c>
      <c r="BA89">
        <f t="shared" si="4"/>
        <v>3143.7032900000008</v>
      </c>
      <c r="BB89">
        <v>86</v>
      </c>
      <c r="BD89">
        <v>24</v>
      </c>
      <c r="BE89">
        <v>7.44</v>
      </c>
      <c r="BF89">
        <v>2</v>
      </c>
      <c r="BG89">
        <v>3.88</v>
      </c>
      <c r="BH89">
        <v>5.81</v>
      </c>
      <c r="BI89">
        <v>4.6900000000000004</v>
      </c>
      <c r="BJ89">
        <v>1.6</v>
      </c>
      <c r="BK89">
        <v>3.27</v>
      </c>
      <c r="BL89">
        <v>3.08</v>
      </c>
      <c r="BM89">
        <v>1.62</v>
      </c>
      <c r="BN89">
        <v>0.5</v>
      </c>
      <c r="BO89">
        <v>15.39</v>
      </c>
      <c r="BP89">
        <v>0</v>
      </c>
      <c r="BQ89">
        <v>4.25</v>
      </c>
      <c r="BR89">
        <v>2</v>
      </c>
      <c r="BS89">
        <v>0</v>
      </c>
      <c r="BT89">
        <v>0</v>
      </c>
      <c r="BU89">
        <v>0</v>
      </c>
      <c r="BV89">
        <v>0</v>
      </c>
      <c r="BW89">
        <f t="shared" si="5"/>
        <v>79.53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3.3624999999999998</v>
      </c>
      <c r="K90">
        <v>686.77995799999997</v>
      </c>
      <c r="L90">
        <v>653.11180000000002</v>
      </c>
      <c r="M90">
        <v>44.5</v>
      </c>
      <c r="N90">
        <v>118.125</v>
      </c>
      <c r="O90">
        <v>123.66562500000001</v>
      </c>
      <c r="P90">
        <v>99.75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43.097000000000001</v>
      </c>
      <c r="X90">
        <v>147.26089999999999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6.4089999999999998</v>
      </c>
      <c r="AG90">
        <v>41.652000000000001</v>
      </c>
      <c r="AH90">
        <v>113.64</v>
      </c>
      <c r="AI90">
        <v>2.5459999999999998</v>
      </c>
      <c r="AJ90">
        <v>0</v>
      </c>
      <c r="AK90">
        <v>51.394500000000001</v>
      </c>
      <c r="AL90">
        <v>47.642000000000003</v>
      </c>
      <c r="AM90">
        <v>15.836040000000001</v>
      </c>
      <c r="AN90">
        <v>0.68867999999999996</v>
      </c>
      <c r="AO90">
        <v>22.05</v>
      </c>
      <c r="AP90">
        <v>7.6859999999999999</v>
      </c>
      <c r="AQ90">
        <v>22.302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79.53</v>
      </c>
      <c r="BA90">
        <f t="shared" si="4"/>
        <v>3143.7032900000008</v>
      </c>
      <c r="BB90">
        <v>87</v>
      </c>
      <c r="BD90">
        <v>24</v>
      </c>
      <c r="BE90">
        <v>7.44</v>
      </c>
      <c r="BF90">
        <v>2</v>
      </c>
      <c r="BG90">
        <v>3.88</v>
      </c>
      <c r="BH90">
        <v>5.81</v>
      </c>
      <c r="BI90">
        <v>4.6900000000000004</v>
      </c>
      <c r="BJ90">
        <v>1.6</v>
      </c>
      <c r="BK90">
        <v>3.27</v>
      </c>
      <c r="BL90">
        <v>3.08</v>
      </c>
      <c r="BM90">
        <v>1.62</v>
      </c>
      <c r="BN90">
        <v>0.5</v>
      </c>
      <c r="BO90">
        <v>15.39</v>
      </c>
      <c r="BP90">
        <v>0</v>
      </c>
      <c r="BQ90">
        <v>4.25</v>
      </c>
      <c r="BR90">
        <v>2</v>
      </c>
      <c r="BS90">
        <v>0</v>
      </c>
      <c r="BT90">
        <v>0</v>
      </c>
      <c r="BU90">
        <v>0</v>
      </c>
      <c r="BV90">
        <v>0</v>
      </c>
      <c r="BW90">
        <f t="shared" si="5"/>
        <v>79.53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3.3624999999999998</v>
      </c>
      <c r="K91">
        <v>686.77995799999997</v>
      </c>
      <c r="L91">
        <v>653.11180000000002</v>
      </c>
      <c r="M91">
        <v>44.5</v>
      </c>
      <c r="N91">
        <v>118.125</v>
      </c>
      <c r="O91">
        <v>123.66562500000001</v>
      </c>
      <c r="P91">
        <v>99.75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43.097000000000001</v>
      </c>
      <c r="X91">
        <v>147.26089999999999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9.86</v>
      </c>
      <c r="AG91">
        <v>41.652000000000001</v>
      </c>
      <c r="AH91">
        <v>140.34540000000001</v>
      </c>
      <c r="AI91">
        <v>0</v>
      </c>
      <c r="AJ91">
        <v>0</v>
      </c>
      <c r="AK91">
        <v>51.394500000000001</v>
      </c>
      <c r="AL91">
        <v>47.642000000000003</v>
      </c>
      <c r="AM91">
        <v>15.836040000000001</v>
      </c>
      <c r="AN91">
        <v>0.68867999999999996</v>
      </c>
      <c r="AO91">
        <v>22.931999999999999</v>
      </c>
      <c r="AP91">
        <v>7.6859999999999999</v>
      </c>
      <c r="AQ91">
        <v>22.302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80.559999999999988</v>
      </c>
      <c r="BA91">
        <f t="shared" si="4"/>
        <v>3203.6364500000004</v>
      </c>
      <c r="BB91">
        <v>88</v>
      </c>
      <c r="BD91">
        <v>24</v>
      </c>
      <c r="BE91">
        <v>7.63</v>
      </c>
      <c r="BF91">
        <v>1.9</v>
      </c>
      <c r="BG91">
        <v>3.99</v>
      </c>
      <c r="BH91">
        <v>5.81</v>
      </c>
      <c r="BI91">
        <v>4.78</v>
      </c>
      <c r="BJ91">
        <v>1.55</v>
      </c>
      <c r="BK91">
        <v>3.33</v>
      </c>
      <c r="BL91">
        <v>3.29</v>
      </c>
      <c r="BM91">
        <v>1.62</v>
      </c>
      <c r="BN91">
        <v>0.51</v>
      </c>
      <c r="BO91">
        <v>15.77</v>
      </c>
      <c r="BP91">
        <v>0</v>
      </c>
      <c r="BQ91">
        <v>4.38</v>
      </c>
      <c r="BR91">
        <v>2</v>
      </c>
      <c r="BS91">
        <v>0</v>
      </c>
      <c r="BT91">
        <v>0</v>
      </c>
      <c r="BU91">
        <v>0</v>
      </c>
      <c r="BV91">
        <v>0</v>
      </c>
      <c r="BW91">
        <f t="shared" si="5"/>
        <v>80.559999999999988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3.3624999999999998</v>
      </c>
      <c r="K92">
        <v>686.77995799999997</v>
      </c>
      <c r="L92">
        <v>653.11180000000002</v>
      </c>
      <c r="M92">
        <v>44.5</v>
      </c>
      <c r="N92">
        <v>118.125</v>
      </c>
      <c r="O92">
        <v>123.66562500000001</v>
      </c>
      <c r="P92">
        <v>99.75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43.097000000000001</v>
      </c>
      <c r="X92">
        <v>147.26089999999999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9.86</v>
      </c>
      <c r="AG92">
        <v>41.652000000000001</v>
      </c>
      <c r="AH92">
        <v>140.34540000000001</v>
      </c>
      <c r="AI92">
        <v>0</v>
      </c>
      <c r="AJ92">
        <v>0</v>
      </c>
      <c r="AK92">
        <v>51.394500000000001</v>
      </c>
      <c r="AL92">
        <v>47.642000000000003</v>
      </c>
      <c r="AM92">
        <v>15.836040000000001</v>
      </c>
      <c r="AN92">
        <v>0.68867999999999996</v>
      </c>
      <c r="AO92">
        <v>22.931999999999999</v>
      </c>
      <c r="AP92">
        <v>7.6859999999999999</v>
      </c>
      <c r="AQ92">
        <v>22.302</v>
      </c>
      <c r="AR92">
        <v>49.68</v>
      </c>
      <c r="AS92">
        <v>31.897383000000001</v>
      </c>
      <c r="AT92">
        <v>14.911147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80.589999999999989</v>
      </c>
      <c r="BA92">
        <f t="shared" si="4"/>
        <v>3203.5807970000005</v>
      </c>
      <c r="BB92">
        <v>89</v>
      </c>
      <c r="BD92">
        <v>24</v>
      </c>
      <c r="BE92">
        <v>7.63</v>
      </c>
      <c r="BF92">
        <v>1.93</v>
      </c>
      <c r="BG92">
        <v>3.99</v>
      </c>
      <c r="BH92">
        <v>5.81</v>
      </c>
      <c r="BI92">
        <v>4.78</v>
      </c>
      <c r="BJ92">
        <v>1.55</v>
      </c>
      <c r="BK92">
        <v>3.33</v>
      </c>
      <c r="BL92">
        <v>3.29</v>
      </c>
      <c r="BM92">
        <v>1.62</v>
      </c>
      <c r="BN92">
        <v>0.51</v>
      </c>
      <c r="BO92">
        <v>15.77</v>
      </c>
      <c r="BP92">
        <v>0</v>
      </c>
      <c r="BQ92">
        <v>4.38</v>
      </c>
      <c r="BR92">
        <v>2</v>
      </c>
      <c r="BS92">
        <v>0</v>
      </c>
      <c r="BT92">
        <v>0</v>
      </c>
      <c r="BU92">
        <v>0</v>
      </c>
      <c r="BV92">
        <v>0</v>
      </c>
      <c r="BW92">
        <f t="shared" si="5"/>
        <v>80.589999999999989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3.3624999999999998</v>
      </c>
      <c r="K93">
        <v>686.77995799999997</v>
      </c>
      <c r="L93">
        <v>653.11180000000002</v>
      </c>
      <c r="M93">
        <v>44.5</v>
      </c>
      <c r="N93">
        <v>118.125</v>
      </c>
      <c r="O93">
        <v>123.66562500000001</v>
      </c>
      <c r="P93">
        <v>99.75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43.097000000000001</v>
      </c>
      <c r="X93">
        <v>147.26089999999999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9.86</v>
      </c>
      <c r="AG93">
        <v>41.652000000000001</v>
      </c>
      <c r="AH93">
        <v>140.34540000000001</v>
      </c>
      <c r="AI93">
        <v>0</v>
      </c>
      <c r="AJ93">
        <v>0</v>
      </c>
      <c r="AK93">
        <v>51.394500000000001</v>
      </c>
      <c r="AL93">
        <v>47.642000000000003</v>
      </c>
      <c r="AM93">
        <v>15.836040000000001</v>
      </c>
      <c r="AN93">
        <v>0</v>
      </c>
      <c r="AO93">
        <v>26.46</v>
      </c>
      <c r="AP93">
        <v>7.6859999999999999</v>
      </c>
      <c r="AQ93">
        <v>22.302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80.589999999999989</v>
      </c>
      <c r="BA93">
        <f t="shared" si="4"/>
        <v>3206.5057700000007</v>
      </c>
      <c r="BB93">
        <v>90</v>
      </c>
      <c r="BD93">
        <v>24</v>
      </c>
      <c r="BE93">
        <v>7.63</v>
      </c>
      <c r="BF93">
        <v>1.93</v>
      </c>
      <c r="BG93">
        <v>3.99</v>
      </c>
      <c r="BH93">
        <v>5.81</v>
      </c>
      <c r="BI93">
        <v>4.78</v>
      </c>
      <c r="BJ93">
        <v>1.55</v>
      </c>
      <c r="BK93">
        <v>3.33</v>
      </c>
      <c r="BL93">
        <v>3.29</v>
      </c>
      <c r="BM93">
        <v>1.62</v>
      </c>
      <c r="BN93">
        <v>0.51</v>
      </c>
      <c r="BO93">
        <v>15.77</v>
      </c>
      <c r="BP93">
        <v>0</v>
      </c>
      <c r="BQ93">
        <v>4.38</v>
      </c>
      <c r="BR93">
        <v>2</v>
      </c>
      <c r="BS93">
        <v>0</v>
      </c>
      <c r="BT93">
        <v>0</v>
      </c>
      <c r="BU93">
        <v>0</v>
      </c>
      <c r="BV93">
        <v>0</v>
      </c>
      <c r="BW93">
        <f t="shared" si="5"/>
        <v>80.589999999999989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3.3624999999999998</v>
      </c>
      <c r="K94">
        <v>686.77995799999997</v>
      </c>
      <c r="L94">
        <v>653.11180000000002</v>
      </c>
      <c r="M94">
        <v>44.5</v>
      </c>
      <c r="N94">
        <v>118.125</v>
      </c>
      <c r="O94">
        <v>123.66562500000001</v>
      </c>
      <c r="P94">
        <v>99.75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43.097000000000001</v>
      </c>
      <c r="X94">
        <v>147.26089999999999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9.86</v>
      </c>
      <c r="AG94">
        <v>41.652000000000001</v>
      </c>
      <c r="AH94">
        <v>140.34540000000001</v>
      </c>
      <c r="AI94">
        <v>0</v>
      </c>
      <c r="AJ94">
        <v>0</v>
      </c>
      <c r="AK94">
        <v>51.394500000000001</v>
      </c>
      <c r="AL94">
        <v>47.642000000000003</v>
      </c>
      <c r="AM94">
        <v>15.836040000000001</v>
      </c>
      <c r="AN94">
        <v>0</v>
      </c>
      <c r="AO94">
        <v>26.46</v>
      </c>
      <c r="AP94">
        <v>7.6859999999999999</v>
      </c>
      <c r="AQ94">
        <v>22.302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80.489999999999995</v>
      </c>
      <c r="BA94">
        <f t="shared" si="4"/>
        <v>3206.4057700000003</v>
      </c>
      <c r="BB94">
        <v>91</v>
      </c>
      <c r="BD94">
        <v>24</v>
      </c>
      <c r="BE94">
        <v>7.63</v>
      </c>
      <c r="BF94">
        <v>1.93</v>
      </c>
      <c r="BG94">
        <v>3.99</v>
      </c>
      <c r="BH94">
        <v>5.81</v>
      </c>
      <c r="BI94">
        <v>4.78</v>
      </c>
      <c r="BJ94">
        <v>1.55</v>
      </c>
      <c r="BK94">
        <v>3.29</v>
      </c>
      <c r="BL94">
        <v>3.23</v>
      </c>
      <c r="BM94">
        <v>1.62</v>
      </c>
      <c r="BN94">
        <v>0.51</v>
      </c>
      <c r="BO94">
        <v>15.77</v>
      </c>
      <c r="BP94">
        <v>0</v>
      </c>
      <c r="BQ94">
        <v>4.38</v>
      </c>
      <c r="BR94">
        <v>2</v>
      </c>
      <c r="BS94">
        <v>0</v>
      </c>
      <c r="BT94">
        <v>0</v>
      </c>
      <c r="BU94">
        <v>0</v>
      </c>
      <c r="BV94">
        <v>0</v>
      </c>
      <c r="BW94">
        <f t="shared" si="5"/>
        <v>80.489999999999995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3.3624999999999998</v>
      </c>
      <c r="K95">
        <v>686.77995799999997</v>
      </c>
      <c r="L95">
        <v>653.11180000000002</v>
      </c>
      <c r="M95">
        <v>44.5</v>
      </c>
      <c r="N95">
        <v>118.125</v>
      </c>
      <c r="O95">
        <v>123.66562500000001</v>
      </c>
      <c r="P95">
        <v>99.75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43.097000000000001</v>
      </c>
      <c r="X95">
        <v>147.26089999999999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6.4089999999999998</v>
      </c>
      <c r="AG95">
        <v>41.652000000000001</v>
      </c>
      <c r="AH95">
        <v>132.58000000000001</v>
      </c>
      <c r="AI95">
        <v>0</v>
      </c>
      <c r="AJ95">
        <v>0</v>
      </c>
      <c r="AK95">
        <v>51.394500000000001</v>
      </c>
      <c r="AL95">
        <v>47.642000000000003</v>
      </c>
      <c r="AM95">
        <v>15.836040000000001</v>
      </c>
      <c r="AN95">
        <v>0</v>
      </c>
      <c r="AO95">
        <v>26.46</v>
      </c>
      <c r="AP95">
        <v>7.6859999999999999</v>
      </c>
      <c r="AQ95">
        <v>22.302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80.489999999999995</v>
      </c>
      <c r="BA95">
        <f t="shared" si="4"/>
        <v>3172.3746420000002</v>
      </c>
      <c r="BB95">
        <v>92</v>
      </c>
      <c r="BD95">
        <v>24</v>
      </c>
      <c r="BE95">
        <v>7.63</v>
      </c>
      <c r="BF95">
        <v>1.93</v>
      </c>
      <c r="BG95">
        <v>3.99</v>
      </c>
      <c r="BH95">
        <v>5.81</v>
      </c>
      <c r="BI95">
        <v>4.78</v>
      </c>
      <c r="BJ95">
        <v>1.55</v>
      </c>
      <c r="BK95">
        <v>3.29</v>
      </c>
      <c r="BL95">
        <v>3.23</v>
      </c>
      <c r="BM95">
        <v>1.62</v>
      </c>
      <c r="BN95">
        <v>0.51</v>
      </c>
      <c r="BO95">
        <v>15.77</v>
      </c>
      <c r="BP95">
        <v>0</v>
      </c>
      <c r="BQ95">
        <v>4.38</v>
      </c>
      <c r="BR95">
        <v>2</v>
      </c>
      <c r="BS95">
        <v>0</v>
      </c>
      <c r="BT95">
        <v>0</v>
      </c>
      <c r="BU95">
        <v>0</v>
      </c>
      <c r="BV95">
        <v>0</v>
      </c>
      <c r="BW95">
        <f t="shared" si="5"/>
        <v>80.489999999999995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3.3624999999999998</v>
      </c>
      <c r="K96">
        <v>686.77995799999997</v>
      </c>
      <c r="L96">
        <v>653.11180000000002</v>
      </c>
      <c r="M96">
        <v>44.5</v>
      </c>
      <c r="N96">
        <v>118.125</v>
      </c>
      <c r="O96">
        <v>123.66562500000001</v>
      </c>
      <c r="P96">
        <v>99.75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43.097000000000001</v>
      </c>
      <c r="X96">
        <v>147.26089999999999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6.4089999999999998</v>
      </c>
      <c r="AG96">
        <v>41.652000000000001</v>
      </c>
      <c r="AH96">
        <v>132.58000000000001</v>
      </c>
      <c r="AI96">
        <v>0</v>
      </c>
      <c r="AJ96">
        <v>0</v>
      </c>
      <c r="AK96">
        <v>51.394500000000001</v>
      </c>
      <c r="AL96">
        <v>47.642000000000003</v>
      </c>
      <c r="AM96">
        <v>15.836040000000001</v>
      </c>
      <c r="AN96">
        <v>0</v>
      </c>
      <c r="AO96">
        <v>26.46</v>
      </c>
      <c r="AP96">
        <v>7.6859999999999999</v>
      </c>
      <c r="AQ96">
        <v>22.302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80.489999999999995</v>
      </c>
      <c r="BA96">
        <f t="shared" si="4"/>
        <v>3172.3746420000002</v>
      </c>
      <c r="BB96">
        <v>93</v>
      </c>
      <c r="BD96">
        <v>24</v>
      </c>
      <c r="BE96">
        <v>7.63</v>
      </c>
      <c r="BF96">
        <v>1.93</v>
      </c>
      <c r="BG96">
        <v>3.99</v>
      </c>
      <c r="BH96">
        <v>5.81</v>
      </c>
      <c r="BI96">
        <v>4.78</v>
      </c>
      <c r="BJ96">
        <v>1.55</v>
      </c>
      <c r="BK96">
        <v>3.29</v>
      </c>
      <c r="BL96">
        <v>3.23</v>
      </c>
      <c r="BM96">
        <v>1.62</v>
      </c>
      <c r="BN96">
        <v>0.51</v>
      </c>
      <c r="BO96">
        <v>15.77</v>
      </c>
      <c r="BP96">
        <v>0</v>
      </c>
      <c r="BQ96">
        <v>4.38</v>
      </c>
      <c r="BR96">
        <v>2</v>
      </c>
      <c r="BS96">
        <v>0</v>
      </c>
      <c r="BT96">
        <v>0</v>
      </c>
      <c r="BU96">
        <v>0</v>
      </c>
      <c r="BV96">
        <v>0</v>
      </c>
      <c r="BW96">
        <f t="shared" si="5"/>
        <v>80.489999999999995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3.3624999999999998</v>
      </c>
      <c r="K97">
        <v>686.77995799999997</v>
      </c>
      <c r="L97">
        <v>653.11180000000002</v>
      </c>
      <c r="M97">
        <v>44.5</v>
      </c>
      <c r="N97">
        <v>118.125</v>
      </c>
      <c r="O97">
        <v>123.66562500000001</v>
      </c>
      <c r="P97">
        <v>99.75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43.097000000000001</v>
      </c>
      <c r="X97">
        <v>147.26089999999999</v>
      </c>
      <c r="Y97">
        <v>0</v>
      </c>
      <c r="Z97">
        <v>6.5537999999999998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6.4089999999999998</v>
      </c>
      <c r="AG97">
        <v>41.652000000000001</v>
      </c>
      <c r="AH97">
        <v>113.64</v>
      </c>
      <c r="AI97">
        <v>0</v>
      </c>
      <c r="AJ97">
        <v>0</v>
      </c>
      <c r="AK97">
        <v>51.394500000000001</v>
      </c>
      <c r="AL97">
        <v>47.642000000000003</v>
      </c>
      <c r="AM97">
        <v>15.836040000000001</v>
      </c>
      <c r="AN97">
        <v>0</v>
      </c>
      <c r="AO97">
        <v>26.46</v>
      </c>
      <c r="AP97">
        <v>7.6859999999999999</v>
      </c>
      <c r="AQ97">
        <v>22.302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80.489999999999995</v>
      </c>
      <c r="BA97">
        <f t="shared" si="4"/>
        <v>3153.4346420000002</v>
      </c>
      <c r="BB97">
        <v>94</v>
      </c>
      <c r="BD97">
        <v>24</v>
      </c>
      <c r="BE97">
        <v>7.63</v>
      </c>
      <c r="BF97">
        <v>1.93</v>
      </c>
      <c r="BG97">
        <v>3.99</v>
      </c>
      <c r="BH97">
        <v>5.81</v>
      </c>
      <c r="BI97">
        <v>4.78</v>
      </c>
      <c r="BJ97">
        <v>1.55</v>
      </c>
      <c r="BK97">
        <v>3.29</v>
      </c>
      <c r="BL97">
        <v>3.23</v>
      </c>
      <c r="BM97">
        <v>1.62</v>
      </c>
      <c r="BN97">
        <v>0.51</v>
      </c>
      <c r="BO97">
        <v>15.77</v>
      </c>
      <c r="BP97">
        <v>0</v>
      </c>
      <c r="BQ97">
        <v>4.38</v>
      </c>
      <c r="BR97">
        <v>2</v>
      </c>
      <c r="BS97">
        <v>0</v>
      </c>
      <c r="BT97">
        <v>0</v>
      </c>
      <c r="BU97">
        <v>0</v>
      </c>
      <c r="BV97">
        <v>0</v>
      </c>
      <c r="BW97">
        <f t="shared" si="5"/>
        <v>80.489999999999995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3.3624999999999998</v>
      </c>
      <c r="K98">
        <v>686.77995799999997</v>
      </c>
      <c r="L98">
        <v>653.11180000000002</v>
      </c>
      <c r="M98">
        <v>44.5</v>
      </c>
      <c r="N98">
        <v>118.125</v>
      </c>
      <c r="O98">
        <v>123.66562500000001</v>
      </c>
      <c r="P98">
        <v>99.75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43.097000000000001</v>
      </c>
      <c r="X98">
        <v>147.26089999999999</v>
      </c>
      <c r="Y98">
        <v>0</v>
      </c>
      <c r="Z98">
        <v>6.5537999999999998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6.4089999999999998</v>
      </c>
      <c r="AG98">
        <v>41.652000000000001</v>
      </c>
      <c r="AH98">
        <v>113.64</v>
      </c>
      <c r="AI98">
        <v>0</v>
      </c>
      <c r="AJ98">
        <v>0</v>
      </c>
      <c r="AK98">
        <v>51.394500000000001</v>
      </c>
      <c r="AL98">
        <v>47.642000000000003</v>
      </c>
      <c r="AM98">
        <v>15.836040000000001</v>
      </c>
      <c r="AN98">
        <v>0</v>
      </c>
      <c r="AO98">
        <v>26.46</v>
      </c>
      <c r="AP98">
        <v>7.6859999999999999</v>
      </c>
      <c r="AQ98">
        <v>22.302</v>
      </c>
      <c r="AR98">
        <v>49.68</v>
      </c>
      <c r="AS98">
        <v>31.897383000000001</v>
      </c>
      <c r="AT98">
        <v>14.984437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80.489999999999995</v>
      </c>
      <c r="BA98">
        <f t="shared" si="4"/>
        <v>3153.4222790000003</v>
      </c>
      <c r="BB98">
        <v>95</v>
      </c>
      <c r="BD98">
        <v>24</v>
      </c>
      <c r="BE98">
        <v>7.63</v>
      </c>
      <c r="BF98">
        <v>1.93</v>
      </c>
      <c r="BG98">
        <v>3.99</v>
      </c>
      <c r="BH98">
        <v>5.81</v>
      </c>
      <c r="BI98">
        <v>4.78</v>
      </c>
      <c r="BJ98">
        <v>1.55</v>
      </c>
      <c r="BK98">
        <v>3.29</v>
      </c>
      <c r="BL98">
        <v>3.23</v>
      </c>
      <c r="BM98">
        <v>1.62</v>
      </c>
      <c r="BN98">
        <v>0.51</v>
      </c>
      <c r="BO98">
        <v>15.77</v>
      </c>
      <c r="BP98">
        <v>0</v>
      </c>
      <c r="BQ98">
        <v>4.38</v>
      </c>
      <c r="BR98">
        <v>2</v>
      </c>
      <c r="BS98">
        <v>0</v>
      </c>
      <c r="BT98">
        <v>0</v>
      </c>
      <c r="BU98">
        <v>0</v>
      </c>
      <c r="BV98">
        <v>0</v>
      </c>
      <c r="BW98">
        <f t="shared" si="5"/>
        <v>80.489999999999995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6.6999999999999991E-4</v>
      </c>
      <c r="D99">
        <f t="shared" si="6"/>
        <v>0</v>
      </c>
      <c r="E99">
        <f t="shared" si="6"/>
        <v>0</v>
      </c>
      <c r="F99">
        <f t="shared" si="6"/>
        <v>5.0000000000000001E-3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0.20681249999999976</v>
      </c>
      <c r="K99">
        <f t="shared" si="6"/>
        <v>8.2953283822499966</v>
      </c>
      <c r="L99">
        <f t="shared" si="6"/>
        <v>13.203202542499996</v>
      </c>
      <c r="M99">
        <f t="shared" si="6"/>
        <v>1.5170744000000005</v>
      </c>
      <c r="N99">
        <f t="shared" si="6"/>
        <v>2.74717805</v>
      </c>
      <c r="O99">
        <f t="shared" si="6"/>
        <v>2.8622365124999969</v>
      </c>
      <c r="P99">
        <f t="shared" si="6"/>
        <v>3.1374811250000008</v>
      </c>
      <c r="Q99">
        <f t="shared" si="6"/>
        <v>0.3717697072499998</v>
      </c>
      <c r="R99">
        <f t="shared" si="6"/>
        <v>0.71154729250000026</v>
      </c>
      <c r="S99">
        <f t="shared" si="6"/>
        <v>0.45795982200000068</v>
      </c>
      <c r="T99">
        <f t="shared" si="6"/>
        <v>0</v>
      </c>
      <c r="U99">
        <f t="shared" si="6"/>
        <v>9.7734374999999929</v>
      </c>
      <c r="V99">
        <f t="shared" si="6"/>
        <v>0.34936037425000027</v>
      </c>
      <c r="W99">
        <f t="shared" si="6"/>
        <v>0.84388580000000124</v>
      </c>
      <c r="X99">
        <f t="shared" si="6"/>
        <v>3.0820282999999993</v>
      </c>
      <c r="Y99">
        <f t="shared" si="6"/>
        <v>0</v>
      </c>
      <c r="Z99">
        <f t="shared" si="6"/>
        <v>0.21053725000000004</v>
      </c>
      <c r="AA99">
        <f t="shared" si="6"/>
        <v>0.37919960499999988</v>
      </c>
      <c r="AB99">
        <f t="shared" si="6"/>
        <v>0.62163121999999904</v>
      </c>
      <c r="AC99">
        <f t="shared" si="6"/>
        <v>0.44762111024999957</v>
      </c>
      <c r="AD99">
        <f t="shared" si="6"/>
        <v>0.67803627499999997</v>
      </c>
      <c r="AE99">
        <f t="shared" si="6"/>
        <v>1.1864773440000005</v>
      </c>
      <c r="AF99">
        <f t="shared" si="6"/>
        <v>0.14494199999999996</v>
      </c>
      <c r="AG99">
        <f t="shared" si="6"/>
        <v>0.99964800000000087</v>
      </c>
      <c r="AH99">
        <f t="shared" si="6"/>
        <v>2.0007269000000019</v>
      </c>
      <c r="AI99">
        <f t="shared" si="6"/>
        <v>0.17487837500000006</v>
      </c>
      <c r="AJ99">
        <f t="shared" si="6"/>
        <v>0</v>
      </c>
      <c r="AK99">
        <f t="shared" si="6"/>
        <v>1.2334680000000007</v>
      </c>
      <c r="AL99">
        <f t="shared" si="6"/>
        <v>1.4170590000000003</v>
      </c>
      <c r="AM99">
        <f t="shared" si="6"/>
        <v>0.26657334000000021</v>
      </c>
      <c r="AN99">
        <f t="shared" si="6"/>
        <v>1.5495299999999986E-2</v>
      </c>
      <c r="AO99">
        <f t="shared" si="6"/>
        <v>0.58535400000000049</v>
      </c>
      <c r="AP99">
        <f t="shared" si="6"/>
        <v>0.17447220000000002</v>
      </c>
      <c r="AQ99">
        <f t="shared" si="6"/>
        <v>0.18213300000000004</v>
      </c>
      <c r="AR99">
        <f t="shared" si="6"/>
        <v>1.1376719999999994</v>
      </c>
      <c r="AS99">
        <f t="shared" si="6"/>
        <v>0.76871724299999977</v>
      </c>
      <c r="AT99">
        <f t="shared" si="6"/>
        <v>0.35506923549999947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1.9085550000000002</v>
      </c>
      <c r="BA99">
        <f t="shared" si="4"/>
        <v>62.453238705999979</v>
      </c>
      <c r="BD99">
        <f t="shared" ref="BD99:BW99" si="7">SUM(BD3:BD98)/4000</f>
        <v>0.57599999999999996</v>
      </c>
      <c r="BE99">
        <f t="shared" si="7"/>
        <v>0.18164000000000016</v>
      </c>
      <c r="BF99">
        <f t="shared" si="7"/>
        <v>4.7322500000000038E-2</v>
      </c>
      <c r="BG99">
        <f t="shared" si="7"/>
        <v>9.0120000000000047E-2</v>
      </c>
      <c r="BH99">
        <f t="shared" si="7"/>
        <v>0.13860499999999995</v>
      </c>
      <c r="BI99">
        <f t="shared" si="7"/>
        <v>0.11399999999999981</v>
      </c>
      <c r="BJ99">
        <f t="shared" si="7"/>
        <v>3.7599999999999974E-2</v>
      </c>
      <c r="BK99">
        <f t="shared" si="7"/>
        <v>7.5799999999999992E-2</v>
      </c>
      <c r="BL99">
        <f t="shared" si="7"/>
        <v>6.7852500000000093E-2</v>
      </c>
      <c r="BM99">
        <f t="shared" si="7"/>
        <v>3.8880000000000053E-2</v>
      </c>
      <c r="BN99">
        <f t="shared" si="7"/>
        <v>1.2160000000000004E-2</v>
      </c>
      <c r="BO99">
        <f t="shared" si="7"/>
        <v>0.37612000000000034</v>
      </c>
      <c r="BP99">
        <f t="shared" si="7"/>
        <v>0</v>
      </c>
      <c r="BQ99">
        <f t="shared" si="7"/>
        <v>0.10407999999999994</v>
      </c>
      <c r="BR99">
        <f t="shared" si="7"/>
        <v>4.8000000000000001E-2</v>
      </c>
      <c r="BS99">
        <f t="shared" si="7"/>
        <v>3.7500000000000001E-4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1.9085550000000002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9.6649999999999991</v>
      </c>
      <c r="K3">
        <v>277.59909599999997</v>
      </c>
      <c r="L3">
        <v>631.23255500000005</v>
      </c>
      <c r="M3">
        <v>82.152500000000003</v>
      </c>
      <c r="N3">
        <v>114.167812</v>
      </c>
      <c r="O3">
        <v>119.52282700000001</v>
      </c>
      <c r="P3">
        <v>134.64311499999999</v>
      </c>
      <c r="Q3">
        <v>21.089030000000001</v>
      </c>
      <c r="R3">
        <v>40.970032000000003</v>
      </c>
      <c r="S3">
        <v>25.506032000000001</v>
      </c>
      <c r="T3">
        <v>0</v>
      </c>
      <c r="U3">
        <v>337.28433799999999</v>
      </c>
      <c r="V3">
        <v>19.934449000000001</v>
      </c>
      <c r="W3">
        <v>42.826582000000002</v>
      </c>
      <c r="X3">
        <v>142.32766000000001</v>
      </c>
      <c r="Y3">
        <v>0</v>
      </c>
      <c r="Z3">
        <v>0</v>
      </c>
      <c r="AA3">
        <v>36.649679999999996</v>
      </c>
      <c r="AB3">
        <v>25.380386999999999</v>
      </c>
      <c r="AC3">
        <v>18.725726000000002</v>
      </c>
      <c r="AD3">
        <v>17.619102000000002</v>
      </c>
      <c r="AE3">
        <v>47.780431</v>
      </c>
      <c r="AF3">
        <v>6.1942979999999999</v>
      </c>
      <c r="AG3">
        <v>40.256658000000002</v>
      </c>
      <c r="AH3">
        <v>90.429219000000003</v>
      </c>
      <c r="AI3">
        <v>0</v>
      </c>
      <c r="AJ3">
        <v>0</v>
      </c>
      <c r="AK3">
        <v>49.672784</v>
      </c>
      <c r="AL3">
        <v>60.645941999999998</v>
      </c>
      <c r="AM3">
        <v>5.1018439999999998</v>
      </c>
      <c r="AN3">
        <v>0.66560900000000001</v>
      </c>
      <c r="AO3">
        <v>20.743023000000001</v>
      </c>
      <c r="AP3">
        <v>4.9523460000000004</v>
      </c>
      <c r="AQ3">
        <v>0</v>
      </c>
      <c r="AR3">
        <v>51.750275999999999</v>
      </c>
      <c r="AS3">
        <v>31.853327</v>
      </c>
      <c r="AT3">
        <v>14.494407000000001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76.410000000000011</v>
      </c>
      <c r="BA3">
        <f>SUM(B3:AZ3)</f>
        <v>2598.246087</v>
      </c>
      <c r="BD3">
        <v>23.2</v>
      </c>
      <c r="BE3">
        <v>7.37</v>
      </c>
      <c r="BF3">
        <v>1.93</v>
      </c>
      <c r="BG3">
        <v>3.17</v>
      </c>
      <c r="BH3">
        <v>5.62</v>
      </c>
      <c r="BI3">
        <v>4.62</v>
      </c>
      <c r="BJ3">
        <v>1.5</v>
      </c>
      <c r="BK3">
        <v>2.98</v>
      </c>
      <c r="BL3">
        <v>2.56</v>
      </c>
      <c r="BM3">
        <v>1.57</v>
      </c>
      <c r="BN3">
        <v>0.49</v>
      </c>
      <c r="BO3">
        <v>15.24</v>
      </c>
      <c r="BP3">
        <v>0</v>
      </c>
      <c r="BQ3">
        <v>4.2300000000000004</v>
      </c>
      <c r="BR3">
        <v>1.93</v>
      </c>
      <c r="BS3">
        <v>0</v>
      </c>
      <c r="BT3">
        <v>0</v>
      </c>
      <c r="BU3">
        <v>0</v>
      </c>
      <c r="BV3">
        <v>0</v>
      </c>
      <c r="BW3">
        <f>SUM(BD3:BV3)</f>
        <v>76.410000000000011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9.6649999999999991</v>
      </c>
      <c r="K4">
        <v>292.09659599999998</v>
      </c>
      <c r="L4">
        <v>631.23255500000005</v>
      </c>
      <c r="M4">
        <v>79.253</v>
      </c>
      <c r="N4">
        <v>114.167812</v>
      </c>
      <c r="O4">
        <v>119.52282700000001</v>
      </c>
      <c r="P4">
        <v>134.64311499999999</v>
      </c>
      <c r="Q4">
        <v>21.089030000000001</v>
      </c>
      <c r="R4">
        <v>40.970032000000003</v>
      </c>
      <c r="S4">
        <v>25.506032000000001</v>
      </c>
      <c r="T4">
        <v>0</v>
      </c>
      <c r="U4">
        <v>337.28433799999999</v>
      </c>
      <c r="V4">
        <v>19.934449000000001</v>
      </c>
      <c r="W4">
        <v>42.826582000000002</v>
      </c>
      <c r="X4">
        <v>142.32766000000001</v>
      </c>
      <c r="Y4">
        <v>0</v>
      </c>
      <c r="Z4">
        <v>0</v>
      </c>
      <c r="AA4">
        <v>27.105492000000002</v>
      </c>
      <c r="AB4">
        <v>25.380386999999999</v>
      </c>
      <c r="AC4">
        <v>18.725726000000002</v>
      </c>
      <c r="AD4">
        <v>17.619102000000002</v>
      </c>
      <c r="AE4">
        <v>47.780431</v>
      </c>
      <c r="AF4">
        <v>6.1942979999999999</v>
      </c>
      <c r="AG4">
        <v>40.256658000000002</v>
      </c>
      <c r="AH4">
        <v>90.429219000000003</v>
      </c>
      <c r="AI4">
        <v>0</v>
      </c>
      <c r="AJ4">
        <v>0</v>
      </c>
      <c r="AK4">
        <v>49.672784</v>
      </c>
      <c r="AL4">
        <v>60.645941999999998</v>
      </c>
      <c r="AM4">
        <v>5.1018439999999998</v>
      </c>
      <c r="AN4">
        <v>0.66560900000000001</v>
      </c>
      <c r="AO4">
        <v>20.743023000000001</v>
      </c>
      <c r="AP4">
        <v>4.9523460000000004</v>
      </c>
      <c r="AQ4">
        <v>0</v>
      </c>
      <c r="AR4">
        <v>51.750275999999999</v>
      </c>
      <c r="AS4">
        <v>31.853327</v>
      </c>
      <c r="AT4">
        <v>14.025617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76.430000000000007</v>
      </c>
      <c r="BA4">
        <f t="shared" ref="BA4:BA67" si="1">SUM(B4:AZ4)</f>
        <v>2599.8511089999997</v>
      </c>
      <c r="BD4">
        <v>23.2</v>
      </c>
      <c r="BE4">
        <v>7.37</v>
      </c>
      <c r="BF4">
        <v>1.93</v>
      </c>
      <c r="BG4">
        <v>3.19</v>
      </c>
      <c r="BH4">
        <v>5.62</v>
      </c>
      <c r="BI4">
        <v>4.62</v>
      </c>
      <c r="BJ4">
        <v>1.5</v>
      </c>
      <c r="BK4">
        <v>2.98</v>
      </c>
      <c r="BL4">
        <v>2.56</v>
      </c>
      <c r="BM4">
        <v>1.57</v>
      </c>
      <c r="BN4">
        <v>0.49</v>
      </c>
      <c r="BO4">
        <v>15.24</v>
      </c>
      <c r="BP4">
        <v>0</v>
      </c>
      <c r="BQ4">
        <v>4.2300000000000004</v>
      </c>
      <c r="BR4">
        <v>1.93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76.430000000000007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9.6649999999999991</v>
      </c>
      <c r="K5">
        <v>279.53209600000002</v>
      </c>
      <c r="L5">
        <v>631.23255500000005</v>
      </c>
      <c r="M5">
        <v>79.253</v>
      </c>
      <c r="N5">
        <v>114.167812</v>
      </c>
      <c r="O5">
        <v>119.52282700000001</v>
      </c>
      <c r="P5">
        <v>134.64311499999999</v>
      </c>
      <c r="Q5">
        <v>21.089030000000001</v>
      </c>
      <c r="R5">
        <v>40.970032000000003</v>
      </c>
      <c r="S5">
        <v>25.506032000000001</v>
      </c>
      <c r="T5">
        <v>0</v>
      </c>
      <c r="U5">
        <v>337.28433799999999</v>
      </c>
      <c r="V5">
        <v>19.934449000000001</v>
      </c>
      <c r="W5">
        <v>43.413246999999998</v>
      </c>
      <c r="X5">
        <v>142.32766000000001</v>
      </c>
      <c r="Y5">
        <v>0</v>
      </c>
      <c r="Z5">
        <v>0</v>
      </c>
      <c r="AA5">
        <v>27.105492000000002</v>
      </c>
      <c r="AB5">
        <v>25.380386999999999</v>
      </c>
      <c r="AC5">
        <v>18.725726000000002</v>
      </c>
      <c r="AD5">
        <v>17.619102000000002</v>
      </c>
      <c r="AE5">
        <v>47.780431</v>
      </c>
      <c r="AF5">
        <v>6.1942979999999999</v>
      </c>
      <c r="AG5">
        <v>40.256658000000002</v>
      </c>
      <c r="AH5">
        <v>67.821915000000004</v>
      </c>
      <c r="AI5">
        <v>0</v>
      </c>
      <c r="AJ5">
        <v>0</v>
      </c>
      <c r="AK5">
        <v>49.672784</v>
      </c>
      <c r="AL5">
        <v>60.645941999999998</v>
      </c>
      <c r="AM5">
        <v>5.1018439999999998</v>
      </c>
      <c r="AN5">
        <v>0.66560900000000001</v>
      </c>
      <c r="AO5">
        <v>20.743023000000001</v>
      </c>
      <c r="AP5">
        <v>4.9523460000000004</v>
      </c>
      <c r="AQ5">
        <v>0</v>
      </c>
      <c r="AR5">
        <v>51.750275999999999</v>
      </c>
      <c r="AS5">
        <v>31.853327</v>
      </c>
      <c r="AT5">
        <v>14.297388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76.430000000000007</v>
      </c>
      <c r="BA5">
        <f t="shared" si="1"/>
        <v>2565.5377410000001</v>
      </c>
      <c r="BD5">
        <v>23.2</v>
      </c>
      <c r="BE5">
        <v>7.37</v>
      </c>
      <c r="BF5">
        <v>1.93</v>
      </c>
      <c r="BG5">
        <v>3.19</v>
      </c>
      <c r="BH5">
        <v>5.62</v>
      </c>
      <c r="BI5">
        <v>4.62</v>
      </c>
      <c r="BJ5">
        <v>1.5</v>
      </c>
      <c r="BK5">
        <v>2.98</v>
      </c>
      <c r="BL5">
        <v>2.56</v>
      </c>
      <c r="BM5">
        <v>1.57</v>
      </c>
      <c r="BN5">
        <v>0.49</v>
      </c>
      <c r="BO5">
        <v>15.24</v>
      </c>
      <c r="BP5">
        <v>0</v>
      </c>
      <c r="BQ5">
        <v>4.2300000000000004</v>
      </c>
      <c r="BR5">
        <v>1.93</v>
      </c>
      <c r="BS5">
        <v>0</v>
      </c>
      <c r="BT5">
        <v>0</v>
      </c>
      <c r="BU5">
        <v>0</v>
      </c>
      <c r="BV5">
        <v>0</v>
      </c>
      <c r="BW5">
        <f t="shared" si="2"/>
        <v>76.430000000000007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9.6649999999999991</v>
      </c>
      <c r="K6">
        <v>247.637596</v>
      </c>
      <c r="L6">
        <v>631.23255500000005</v>
      </c>
      <c r="M6">
        <v>79.253</v>
      </c>
      <c r="N6">
        <v>114.167812</v>
      </c>
      <c r="O6">
        <v>119.52282700000001</v>
      </c>
      <c r="P6">
        <v>134.64311499999999</v>
      </c>
      <c r="Q6">
        <v>21.089030000000001</v>
      </c>
      <c r="R6">
        <v>40.970032000000003</v>
      </c>
      <c r="S6">
        <v>25.506032000000001</v>
      </c>
      <c r="T6">
        <v>0</v>
      </c>
      <c r="U6">
        <v>337.28433799999999</v>
      </c>
      <c r="V6">
        <v>19.934449000000001</v>
      </c>
      <c r="W6">
        <v>43.413246999999998</v>
      </c>
      <c r="X6">
        <v>142.32766000000001</v>
      </c>
      <c r="Y6">
        <v>0</v>
      </c>
      <c r="Z6">
        <v>0</v>
      </c>
      <c r="AA6">
        <v>27.105492000000002</v>
      </c>
      <c r="AB6">
        <v>25.380386999999999</v>
      </c>
      <c r="AC6">
        <v>18.725726000000002</v>
      </c>
      <c r="AD6">
        <v>17.619102000000002</v>
      </c>
      <c r="AE6">
        <v>47.780431</v>
      </c>
      <c r="AF6">
        <v>6.1942979999999999</v>
      </c>
      <c r="AG6">
        <v>40.256658000000002</v>
      </c>
      <c r="AH6">
        <v>67.821915000000004</v>
      </c>
      <c r="AI6">
        <v>0</v>
      </c>
      <c r="AJ6">
        <v>0</v>
      </c>
      <c r="AK6">
        <v>49.672784</v>
      </c>
      <c r="AL6">
        <v>60.645941999999998</v>
      </c>
      <c r="AM6">
        <v>5.1018439999999998</v>
      </c>
      <c r="AN6">
        <v>0.66560900000000001</v>
      </c>
      <c r="AO6">
        <v>20.743023000000001</v>
      </c>
      <c r="AP6">
        <v>4.9523460000000004</v>
      </c>
      <c r="AQ6">
        <v>0</v>
      </c>
      <c r="AR6">
        <v>51.750275999999999</v>
      </c>
      <c r="AS6">
        <v>31.853327</v>
      </c>
      <c r="AT6">
        <v>12.942527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76.440000000000012</v>
      </c>
      <c r="BA6">
        <f t="shared" si="1"/>
        <v>2532.2983799999997</v>
      </c>
      <c r="BD6">
        <v>23.2</v>
      </c>
      <c r="BE6">
        <v>7.37</v>
      </c>
      <c r="BF6">
        <v>1.93</v>
      </c>
      <c r="BG6">
        <v>3.2</v>
      </c>
      <c r="BH6">
        <v>5.62</v>
      </c>
      <c r="BI6">
        <v>4.62</v>
      </c>
      <c r="BJ6">
        <v>1.5</v>
      </c>
      <c r="BK6">
        <v>2.98</v>
      </c>
      <c r="BL6">
        <v>2.56</v>
      </c>
      <c r="BM6">
        <v>1.57</v>
      </c>
      <c r="BN6">
        <v>0.49</v>
      </c>
      <c r="BO6">
        <v>15.24</v>
      </c>
      <c r="BP6">
        <v>0</v>
      </c>
      <c r="BQ6">
        <v>4.2300000000000004</v>
      </c>
      <c r="BR6">
        <v>1.93</v>
      </c>
      <c r="BS6">
        <v>0</v>
      </c>
      <c r="BT6">
        <v>0</v>
      </c>
      <c r="BU6">
        <v>0</v>
      </c>
      <c r="BV6">
        <v>0</v>
      </c>
      <c r="BW6">
        <f t="shared" si="2"/>
        <v>76.440000000000012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9.6649999999999991</v>
      </c>
      <c r="K7">
        <v>239.905596</v>
      </c>
      <c r="L7">
        <v>631.23255500000005</v>
      </c>
      <c r="M7">
        <v>79.253</v>
      </c>
      <c r="N7">
        <v>114.167812</v>
      </c>
      <c r="O7">
        <v>119.52282700000001</v>
      </c>
      <c r="P7">
        <v>134.64311499999999</v>
      </c>
      <c r="Q7">
        <v>21.089030000000001</v>
      </c>
      <c r="R7">
        <v>40.970032000000003</v>
      </c>
      <c r="S7">
        <v>25.506032000000001</v>
      </c>
      <c r="T7">
        <v>0</v>
      </c>
      <c r="U7">
        <v>337.28433799999999</v>
      </c>
      <c r="V7">
        <v>19.934449000000001</v>
      </c>
      <c r="W7">
        <v>43.413246999999998</v>
      </c>
      <c r="X7">
        <v>142.32766000000001</v>
      </c>
      <c r="Y7">
        <v>0</v>
      </c>
      <c r="Z7">
        <v>0</v>
      </c>
      <c r="AA7">
        <v>27.105492000000002</v>
      </c>
      <c r="AB7">
        <v>25.380386999999999</v>
      </c>
      <c r="AC7">
        <v>18.725726000000002</v>
      </c>
      <c r="AD7">
        <v>17.619102000000002</v>
      </c>
      <c r="AE7">
        <v>47.780431</v>
      </c>
      <c r="AF7">
        <v>6.1942979999999999</v>
      </c>
      <c r="AG7">
        <v>40.256658000000002</v>
      </c>
      <c r="AH7">
        <v>45.21461</v>
      </c>
      <c r="AI7">
        <v>0</v>
      </c>
      <c r="AJ7">
        <v>0</v>
      </c>
      <c r="AK7">
        <v>49.672784</v>
      </c>
      <c r="AL7">
        <v>60.645941999999998</v>
      </c>
      <c r="AM7">
        <v>5.1018439999999998</v>
      </c>
      <c r="AN7">
        <v>0.66560900000000001</v>
      </c>
      <c r="AO7">
        <v>20.743023000000001</v>
      </c>
      <c r="AP7">
        <v>4.9523460000000004</v>
      </c>
      <c r="AQ7">
        <v>0</v>
      </c>
      <c r="AR7">
        <v>48.015720000000002</v>
      </c>
      <c r="AS7">
        <v>31.853327</v>
      </c>
      <c r="AT7">
        <v>13.028204000000001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76.52000000000001</v>
      </c>
      <c r="BA7">
        <f t="shared" si="1"/>
        <v>2498.3901959999994</v>
      </c>
      <c r="BD7">
        <v>23.2</v>
      </c>
      <c r="BE7">
        <v>7.37</v>
      </c>
      <c r="BF7">
        <v>1.93</v>
      </c>
      <c r="BG7">
        <v>3.2</v>
      </c>
      <c r="BH7">
        <v>5.62</v>
      </c>
      <c r="BI7">
        <v>4.62</v>
      </c>
      <c r="BJ7">
        <v>1.5</v>
      </c>
      <c r="BK7">
        <v>2.98</v>
      </c>
      <c r="BL7">
        <v>2.56</v>
      </c>
      <c r="BM7">
        <v>1.57</v>
      </c>
      <c r="BN7">
        <v>0.49</v>
      </c>
      <c r="BO7">
        <v>15.32</v>
      </c>
      <c r="BP7">
        <v>0</v>
      </c>
      <c r="BQ7">
        <v>4.2300000000000004</v>
      </c>
      <c r="BR7">
        <v>1.93</v>
      </c>
      <c r="BS7">
        <v>0</v>
      </c>
      <c r="BT7">
        <v>0</v>
      </c>
      <c r="BU7">
        <v>0</v>
      </c>
      <c r="BV7">
        <v>0</v>
      </c>
      <c r="BW7">
        <f t="shared" si="2"/>
        <v>76.52000000000001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9.6649999999999991</v>
      </c>
      <c r="K8">
        <v>219.60909599999999</v>
      </c>
      <c r="L8">
        <v>631.23255500000005</v>
      </c>
      <c r="M8">
        <v>79.253</v>
      </c>
      <c r="N8">
        <v>114.167812</v>
      </c>
      <c r="O8">
        <v>119.52282700000001</v>
      </c>
      <c r="P8">
        <v>134.64311499999999</v>
      </c>
      <c r="Q8">
        <v>21.089030000000001</v>
      </c>
      <c r="R8">
        <v>40.970032000000003</v>
      </c>
      <c r="S8">
        <v>25.506032000000001</v>
      </c>
      <c r="T8">
        <v>0</v>
      </c>
      <c r="U8">
        <v>337.28433799999999</v>
      </c>
      <c r="V8">
        <v>19.934449000000001</v>
      </c>
      <c r="W8">
        <v>43.413246999999998</v>
      </c>
      <c r="X8">
        <v>142.32766000000001</v>
      </c>
      <c r="Y8">
        <v>0</v>
      </c>
      <c r="Z8">
        <v>0</v>
      </c>
      <c r="AA8">
        <v>27.105492000000002</v>
      </c>
      <c r="AB8">
        <v>25.380386999999999</v>
      </c>
      <c r="AC8">
        <v>18.338042000000002</v>
      </c>
      <c r="AD8">
        <v>17.619102000000002</v>
      </c>
      <c r="AE8">
        <v>47.780431</v>
      </c>
      <c r="AF8">
        <v>6.1942979999999999</v>
      </c>
      <c r="AG8">
        <v>40.256658000000002</v>
      </c>
      <c r="AH8">
        <v>45.21461</v>
      </c>
      <c r="AI8">
        <v>0</v>
      </c>
      <c r="AJ8">
        <v>0</v>
      </c>
      <c r="AK8">
        <v>49.672784</v>
      </c>
      <c r="AL8">
        <v>60.645941999999998</v>
      </c>
      <c r="AM8">
        <v>5.1018439999999998</v>
      </c>
      <c r="AN8">
        <v>0.66560900000000001</v>
      </c>
      <c r="AO8">
        <v>20.743023000000001</v>
      </c>
      <c r="AP8">
        <v>4.9523460000000004</v>
      </c>
      <c r="AQ8">
        <v>0</v>
      </c>
      <c r="AR8">
        <v>48.015720000000002</v>
      </c>
      <c r="AS8">
        <v>31.853327</v>
      </c>
      <c r="AT8">
        <v>8.0903709999999993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76.55</v>
      </c>
      <c r="BA8">
        <f t="shared" si="1"/>
        <v>2472.7981789999994</v>
      </c>
      <c r="BD8">
        <v>23.2</v>
      </c>
      <c r="BE8">
        <v>7.37</v>
      </c>
      <c r="BF8">
        <v>1.93</v>
      </c>
      <c r="BG8">
        <v>3.23</v>
      </c>
      <c r="BH8">
        <v>5.62</v>
      </c>
      <c r="BI8">
        <v>4.62</v>
      </c>
      <c r="BJ8">
        <v>1.5</v>
      </c>
      <c r="BK8">
        <v>2.98</v>
      </c>
      <c r="BL8">
        <v>2.56</v>
      </c>
      <c r="BM8">
        <v>1.57</v>
      </c>
      <c r="BN8">
        <v>0.49</v>
      </c>
      <c r="BO8">
        <v>15.32</v>
      </c>
      <c r="BP8">
        <v>0</v>
      </c>
      <c r="BQ8">
        <v>4.2300000000000004</v>
      </c>
      <c r="BR8">
        <v>1.93</v>
      </c>
      <c r="BS8">
        <v>0</v>
      </c>
      <c r="BT8">
        <v>0</v>
      </c>
      <c r="BU8">
        <v>0</v>
      </c>
      <c r="BV8">
        <v>0</v>
      </c>
      <c r="BW8">
        <f t="shared" si="2"/>
        <v>76.55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9.6649999999999991</v>
      </c>
      <c r="K9">
        <v>219.60909599999999</v>
      </c>
      <c r="L9">
        <v>631.23255500000005</v>
      </c>
      <c r="M9">
        <v>79.253</v>
      </c>
      <c r="N9">
        <v>114.167812</v>
      </c>
      <c r="O9">
        <v>119.52282700000001</v>
      </c>
      <c r="P9">
        <v>134.64311499999999</v>
      </c>
      <c r="Q9">
        <v>21.089030000000001</v>
      </c>
      <c r="R9">
        <v>40.970032000000003</v>
      </c>
      <c r="S9">
        <v>25.506032000000001</v>
      </c>
      <c r="T9">
        <v>0</v>
      </c>
      <c r="U9">
        <v>337.28433799999999</v>
      </c>
      <c r="V9">
        <v>19.934449000000001</v>
      </c>
      <c r="W9">
        <v>43.413246999999998</v>
      </c>
      <c r="X9">
        <v>142.32766000000001</v>
      </c>
      <c r="Y9">
        <v>0</v>
      </c>
      <c r="Z9">
        <v>0</v>
      </c>
      <c r="AA9">
        <v>12.980095</v>
      </c>
      <c r="AB9">
        <v>25.380386999999999</v>
      </c>
      <c r="AC9">
        <v>9.3536319999999993</v>
      </c>
      <c r="AD9">
        <v>17.619102000000002</v>
      </c>
      <c r="AE9">
        <v>47.780431</v>
      </c>
      <c r="AF9">
        <v>6.1942979999999999</v>
      </c>
      <c r="AG9">
        <v>40.256658000000002</v>
      </c>
      <c r="AH9">
        <v>22.607305</v>
      </c>
      <c r="AI9">
        <v>0</v>
      </c>
      <c r="AJ9">
        <v>0</v>
      </c>
      <c r="AK9">
        <v>49.672784</v>
      </c>
      <c r="AL9">
        <v>60.645941999999998</v>
      </c>
      <c r="AM9">
        <v>5.1018439999999998</v>
      </c>
      <c r="AN9">
        <v>0.66560900000000001</v>
      </c>
      <c r="AO9">
        <v>20.743023000000001</v>
      </c>
      <c r="AP9">
        <v>12.257056</v>
      </c>
      <c r="AQ9">
        <v>0</v>
      </c>
      <c r="AR9">
        <v>48.015720000000002</v>
      </c>
      <c r="AS9">
        <v>30.828821000000001</v>
      </c>
      <c r="AT9">
        <v>14.494407000000001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76.55</v>
      </c>
      <c r="BA9">
        <f t="shared" si="1"/>
        <v>2439.7653069999997</v>
      </c>
      <c r="BD9">
        <v>23.2</v>
      </c>
      <c r="BE9">
        <v>7.37</v>
      </c>
      <c r="BF9">
        <v>1.93</v>
      </c>
      <c r="BG9">
        <v>3.23</v>
      </c>
      <c r="BH9">
        <v>5.62</v>
      </c>
      <c r="BI9">
        <v>4.62</v>
      </c>
      <c r="BJ9">
        <v>1.5</v>
      </c>
      <c r="BK9">
        <v>2.98</v>
      </c>
      <c r="BL9">
        <v>2.56</v>
      </c>
      <c r="BM9">
        <v>1.57</v>
      </c>
      <c r="BN9">
        <v>0.49</v>
      </c>
      <c r="BO9">
        <v>15.32</v>
      </c>
      <c r="BP9">
        <v>0</v>
      </c>
      <c r="BQ9">
        <v>4.2300000000000004</v>
      </c>
      <c r="BR9">
        <v>1.93</v>
      </c>
      <c r="BS9">
        <v>0</v>
      </c>
      <c r="BT9">
        <v>0</v>
      </c>
      <c r="BU9">
        <v>0</v>
      </c>
      <c r="BV9">
        <v>0</v>
      </c>
      <c r="BW9">
        <f t="shared" si="2"/>
        <v>76.55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9.6649999999999991</v>
      </c>
      <c r="K10">
        <v>219.60909599999999</v>
      </c>
      <c r="L10">
        <v>620.60105499999997</v>
      </c>
      <c r="M10">
        <v>79.253</v>
      </c>
      <c r="N10">
        <v>114.167812</v>
      </c>
      <c r="O10">
        <v>119.52282700000001</v>
      </c>
      <c r="P10">
        <v>134.64311499999999</v>
      </c>
      <c r="Q10">
        <v>16.659271</v>
      </c>
      <c r="R10">
        <v>22.976025</v>
      </c>
      <c r="S10">
        <v>25.506032000000001</v>
      </c>
      <c r="T10">
        <v>0</v>
      </c>
      <c r="U10">
        <v>337.28433799999999</v>
      </c>
      <c r="V10">
        <v>11.235949</v>
      </c>
      <c r="W10">
        <v>43.413246999999998</v>
      </c>
      <c r="X10">
        <v>142.32766000000001</v>
      </c>
      <c r="Y10">
        <v>0</v>
      </c>
      <c r="Z10">
        <v>6.3342479999999997</v>
      </c>
      <c r="AA10">
        <v>12.980095</v>
      </c>
      <c r="AB10">
        <v>25.380386999999999</v>
      </c>
      <c r="AC10">
        <v>9.3536319999999993</v>
      </c>
      <c r="AD10">
        <v>17.619102000000002</v>
      </c>
      <c r="AE10">
        <v>47.780431</v>
      </c>
      <c r="AF10">
        <v>6.1942979999999999</v>
      </c>
      <c r="AG10">
        <v>40.256658000000002</v>
      </c>
      <c r="AH10">
        <v>22.607305</v>
      </c>
      <c r="AI10">
        <v>0</v>
      </c>
      <c r="AJ10">
        <v>0</v>
      </c>
      <c r="AK10">
        <v>49.672784</v>
      </c>
      <c r="AL10">
        <v>60.645941999999998</v>
      </c>
      <c r="AM10">
        <v>5.1018439999999998</v>
      </c>
      <c r="AN10">
        <v>0.66560900000000001</v>
      </c>
      <c r="AO10">
        <v>20.743023000000001</v>
      </c>
      <c r="AP10">
        <v>12.257056</v>
      </c>
      <c r="AQ10">
        <v>0</v>
      </c>
      <c r="AR10">
        <v>48.015720000000002</v>
      </c>
      <c r="AS10">
        <v>30.828821000000001</v>
      </c>
      <c r="AT10">
        <v>13.638894000000001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76.58</v>
      </c>
      <c r="BA10">
        <f t="shared" si="1"/>
        <v>2403.5202759999993</v>
      </c>
      <c r="BD10">
        <v>23.2</v>
      </c>
      <c r="BE10">
        <v>7.37</v>
      </c>
      <c r="BF10">
        <v>1.93</v>
      </c>
      <c r="BG10">
        <v>3.26</v>
      </c>
      <c r="BH10">
        <v>5.62</v>
      </c>
      <c r="BI10">
        <v>4.62</v>
      </c>
      <c r="BJ10">
        <v>1.5</v>
      </c>
      <c r="BK10">
        <v>2.98</v>
      </c>
      <c r="BL10">
        <v>2.56</v>
      </c>
      <c r="BM10">
        <v>1.57</v>
      </c>
      <c r="BN10">
        <v>0.49</v>
      </c>
      <c r="BO10">
        <v>15.32</v>
      </c>
      <c r="BP10">
        <v>0</v>
      </c>
      <c r="BQ10">
        <v>4.2300000000000004</v>
      </c>
      <c r="BR10">
        <v>1.93</v>
      </c>
      <c r="BS10">
        <v>0</v>
      </c>
      <c r="BT10">
        <v>0</v>
      </c>
      <c r="BU10">
        <v>0</v>
      </c>
      <c r="BV10">
        <v>0</v>
      </c>
      <c r="BW10">
        <f t="shared" si="2"/>
        <v>76.58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9.6649999999999991</v>
      </c>
      <c r="K11">
        <v>258.26909599999999</v>
      </c>
      <c r="L11">
        <v>631.23255500000005</v>
      </c>
      <c r="M11">
        <v>79.253</v>
      </c>
      <c r="N11">
        <v>114.167812</v>
      </c>
      <c r="O11">
        <v>119.52282700000001</v>
      </c>
      <c r="P11">
        <v>134.64311499999999</v>
      </c>
      <c r="Q11">
        <v>20.776561000000001</v>
      </c>
      <c r="R11">
        <v>40.373024999999998</v>
      </c>
      <c r="S11">
        <v>25.128613000000001</v>
      </c>
      <c r="T11">
        <v>0</v>
      </c>
      <c r="U11">
        <v>339.24149999999997</v>
      </c>
      <c r="V11">
        <v>11.235949</v>
      </c>
      <c r="W11">
        <v>43.413246999999998</v>
      </c>
      <c r="X11">
        <v>142.32766000000001</v>
      </c>
      <c r="Y11">
        <v>0</v>
      </c>
      <c r="Z11">
        <v>6.3788999999999998</v>
      </c>
      <c r="AA11">
        <v>0</v>
      </c>
      <c r="AB11">
        <v>12.625776</v>
      </c>
      <c r="AC11">
        <v>9.3536319999999993</v>
      </c>
      <c r="AD11">
        <v>17.619102000000002</v>
      </c>
      <c r="AE11">
        <v>47.780431</v>
      </c>
      <c r="AF11">
        <v>6.1942979999999999</v>
      </c>
      <c r="AG11">
        <v>40.256658000000002</v>
      </c>
      <c r="AH11">
        <v>22.607305</v>
      </c>
      <c r="AI11">
        <v>0</v>
      </c>
      <c r="AJ11">
        <v>0</v>
      </c>
      <c r="AK11">
        <v>49.672784</v>
      </c>
      <c r="AL11">
        <v>60.645941999999998</v>
      </c>
      <c r="AM11">
        <v>5.1018439999999998</v>
      </c>
      <c r="AN11">
        <v>0.66560900000000001</v>
      </c>
      <c r="AO11">
        <v>20.743023000000001</v>
      </c>
      <c r="AP11">
        <v>4.9523460000000004</v>
      </c>
      <c r="AQ11">
        <v>0</v>
      </c>
      <c r="AR11">
        <v>51.750275999999999</v>
      </c>
      <c r="AS11">
        <v>30.828821000000001</v>
      </c>
      <c r="AT11">
        <v>14.494407000000001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75.47</v>
      </c>
      <c r="BA11">
        <f t="shared" si="1"/>
        <v>2446.391114</v>
      </c>
      <c r="BD11">
        <v>23.2</v>
      </c>
      <c r="BE11">
        <v>7.2</v>
      </c>
      <c r="BF11">
        <v>1.93</v>
      </c>
      <c r="BG11">
        <v>3.16</v>
      </c>
      <c r="BH11">
        <v>5.43</v>
      </c>
      <c r="BI11">
        <v>4.53</v>
      </c>
      <c r="BJ11">
        <v>1.55</v>
      </c>
      <c r="BK11">
        <v>2.98</v>
      </c>
      <c r="BL11">
        <v>2.4500000000000002</v>
      </c>
      <c r="BM11">
        <v>1.57</v>
      </c>
      <c r="BN11">
        <v>0.48</v>
      </c>
      <c r="BO11">
        <v>14.95</v>
      </c>
      <c r="BP11">
        <v>0</v>
      </c>
      <c r="BQ11">
        <v>4.1100000000000003</v>
      </c>
      <c r="BR11">
        <v>1.93</v>
      </c>
      <c r="BS11">
        <v>0</v>
      </c>
      <c r="BT11">
        <v>0</v>
      </c>
      <c r="BU11">
        <v>0</v>
      </c>
      <c r="BV11">
        <v>0</v>
      </c>
      <c r="BW11">
        <f t="shared" si="2"/>
        <v>75.47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9.6649999999999991</v>
      </c>
      <c r="K12">
        <v>219.60909599999999</v>
      </c>
      <c r="L12">
        <v>631.23255500000005</v>
      </c>
      <c r="M12">
        <v>79.253</v>
      </c>
      <c r="N12">
        <v>114.167812</v>
      </c>
      <c r="O12">
        <v>119.52282700000001</v>
      </c>
      <c r="P12">
        <v>134.64311499999999</v>
      </c>
      <c r="Q12">
        <v>20.776561000000001</v>
      </c>
      <c r="R12">
        <v>40.373024999999998</v>
      </c>
      <c r="S12">
        <v>25.128613000000001</v>
      </c>
      <c r="T12">
        <v>0</v>
      </c>
      <c r="U12">
        <v>339.24149999999997</v>
      </c>
      <c r="V12">
        <v>20.035544999999999</v>
      </c>
      <c r="W12">
        <v>43.413246999999998</v>
      </c>
      <c r="X12">
        <v>142.32766000000001</v>
      </c>
      <c r="Y12">
        <v>0</v>
      </c>
      <c r="Z12">
        <v>6.3788999999999998</v>
      </c>
      <c r="AA12">
        <v>0</v>
      </c>
      <c r="AB12">
        <v>12.625776</v>
      </c>
      <c r="AC12">
        <v>9.3536319999999993</v>
      </c>
      <c r="AD12">
        <v>17.619102000000002</v>
      </c>
      <c r="AE12">
        <v>47.780431</v>
      </c>
      <c r="AF12">
        <v>6.1942979999999999</v>
      </c>
      <c r="AG12">
        <v>40.256658000000002</v>
      </c>
      <c r="AH12">
        <v>22.607305</v>
      </c>
      <c r="AI12">
        <v>0</v>
      </c>
      <c r="AJ12">
        <v>0</v>
      </c>
      <c r="AK12">
        <v>49.672784</v>
      </c>
      <c r="AL12">
        <v>60.645941999999998</v>
      </c>
      <c r="AM12">
        <v>5.1018439999999998</v>
      </c>
      <c r="AN12">
        <v>0.66560900000000001</v>
      </c>
      <c r="AO12">
        <v>20.743023000000001</v>
      </c>
      <c r="AP12">
        <v>4.9523460000000004</v>
      </c>
      <c r="AQ12">
        <v>0</v>
      </c>
      <c r="AR12">
        <v>51.750275999999999</v>
      </c>
      <c r="AS12">
        <v>30.828821000000001</v>
      </c>
      <c r="AT12">
        <v>14.494407000000001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75.5</v>
      </c>
      <c r="BA12">
        <f t="shared" si="1"/>
        <v>2416.5607100000002</v>
      </c>
      <c r="BD12">
        <v>23.2</v>
      </c>
      <c r="BE12">
        <v>7.2</v>
      </c>
      <c r="BF12">
        <v>1.93</v>
      </c>
      <c r="BG12">
        <v>3.19</v>
      </c>
      <c r="BH12">
        <v>5.43</v>
      </c>
      <c r="BI12">
        <v>4.53</v>
      </c>
      <c r="BJ12">
        <v>1.55</v>
      </c>
      <c r="BK12">
        <v>2.98</v>
      </c>
      <c r="BL12">
        <v>2.4500000000000002</v>
      </c>
      <c r="BM12">
        <v>1.57</v>
      </c>
      <c r="BN12">
        <v>0.48</v>
      </c>
      <c r="BO12">
        <v>14.95</v>
      </c>
      <c r="BP12">
        <v>0</v>
      </c>
      <c r="BQ12">
        <v>4.1100000000000003</v>
      </c>
      <c r="BR12">
        <v>1.93</v>
      </c>
      <c r="BS12">
        <v>0</v>
      </c>
      <c r="BT12">
        <v>0</v>
      </c>
      <c r="BU12">
        <v>0</v>
      </c>
      <c r="BV12">
        <v>0</v>
      </c>
      <c r="BW12">
        <f t="shared" si="2"/>
        <v>75.5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9.6649999999999991</v>
      </c>
      <c r="K13">
        <v>219.60909599999999</v>
      </c>
      <c r="L13">
        <v>620.60105499999997</v>
      </c>
      <c r="M13">
        <v>79.253</v>
      </c>
      <c r="N13">
        <v>114.167812</v>
      </c>
      <c r="O13">
        <v>119.52282700000001</v>
      </c>
      <c r="P13">
        <v>134.64311499999999</v>
      </c>
      <c r="Q13">
        <v>11.826771000000001</v>
      </c>
      <c r="R13">
        <v>22.976025</v>
      </c>
      <c r="S13">
        <v>14.303813</v>
      </c>
      <c r="T13">
        <v>0</v>
      </c>
      <c r="U13">
        <v>342.50343800000002</v>
      </c>
      <c r="V13">
        <v>11.235949</v>
      </c>
      <c r="W13">
        <v>43.413246999999998</v>
      </c>
      <c r="X13">
        <v>142.32766000000001</v>
      </c>
      <c r="Y13">
        <v>0</v>
      </c>
      <c r="Z13">
        <v>6.3788999999999998</v>
      </c>
      <c r="AA13">
        <v>0</v>
      </c>
      <c r="AB13">
        <v>12.625776</v>
      </c>
      <c r="AC13">
        <v>9.3536319999999993</v>
      </c>
      <c r="AD13">
        <v>26.428653000000001</v>
      </c>
      <c r="AE13">
        <v>47.780431</v>
      </c>
      <c r="AF13">
        <v>6.1942979999999999</v>
      </c>
      <c r="AG13">
        <v>40.256658000000002</v>
      </c>
      <c r="AH13">
        <v>39.814484</v>
      </c>
      <c r="AI13">
        <v>0</v>
      </c>
      <c r="AJ13">
        <v>0</v>
      </c>
      <c r="AK13">
        <v>49.672784</v>
      </c>
      <c r="AL13">
        <v>60.645941999999998</v>
      </c>
      <c r="AM13">
        <v>5.1018439999999998</v>
      </c>
      <c r="AN13">
        <v>0.66560900000000001</v>
      </c>
      <c r="AO13">
        <v>20.743023000000001</v>
      </c>
      <c r="AP13">
        <v>4.9523460000000004</v>
      </c>
      <c r="AQ13">
        <v>0</v>
      </c>
      <c r="AR13">
        <v>51.750275999999999</v>
      </c>
      <c r="AS13">
        <v>30.828821000000001</v>
      </c>
      <c r="AT13">
        <v>14.494407000000001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75.5</v>
      </c>
      <c r="BA13">
        <f t="shared" si="1"/>
        <v>2389.2366919999999</v>
      </c>
      <c r="BD13">
        <v>23.2</v>
      </c>
      <c r="BE13">
        <v>7.2</v>
      </c>
      <c r="BF13">
        <v>1.93</v>
      </c>
      <c r="BG13">
        <v>3.19</v>
      </c>
      <c r="BH13">
        <v>5.43</v>
      </c>
      <c r="BI13">
        <v>4.53</v>
      </c>
      <c r="BJ13">
        <v>1.55</v>
      </c>
      <c r="BK13">
        <v>2.98</v>
      </c>
      <c r="BL13">
        <v>2.4500000000000002</v>
      </c>
      <c r="BM13">
        <v>1.57</v>
      </c>
      <c r="BN13">
        <v>0.48</v>
      </c>
      <c r="BO13">
        <v>14.95</v>
      </c>
      <c r="BP13">
        <v>0</v>
      </c>
      <c r="BQ13">
        <v>4.1100000000000003</v>
      </c>
      <c r="BR13">
        <v>1.93</v>
      </c>
      <c r="BS13">
        <v>0</v>
      </c>
      <c r="BT13">
        <v>0</v>
      </c>
      <c r="BU13">
        <v>0</v>
      </c>
      <c r="BV13">
        <v>0</v>
      </c>
      <c r="BW13">
        <f t="shared" si="2"/>
        <v>75.5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9.6649999999999991</v>
      </c>
      <c r="K14">
        <v>219.60909599999999</v>
      </c>
      <c r="L14">
        <v>620.60105499999997</v>
      </c>
      <c r="M14">
        <v>79.253</v>
      </c>
      <c r="N14">
        <v>114.167812</v>
      </c>
      <c r="O14">
        <v>119.52282700000001</v>
      </c>
      <c r="P14">
        <v>134.64311499999999</v>
      </c>
      <c r="Q14">
        <v>11.826771000000001</v>
      </c>
      <c r="R14">
        <v>22.976025</v>
      </c>
      <c r="S14">
        <v>14.303813</v>
      </c>
      <c r="T14">
        <v>0</v>
      </c>
      <c r="U14">
        <v>342.50343800000002</v>
      </c>
      <c r="V14">
        <v>11.235949</v>
      </c>
      <c r="W14">
        <v>43.413246999999998</v>
      </c>
      <c r="X14">
        <v>142.32766000000001</v>
      </c>
      <c r="Y14">
        <v>0</v>
      </c>
      <c r="Z14">
        <v>12.7578</v>
      </c>
      <c r="AA14">
        <v>0</v>
      </c>
      <c r="AB14">
        <v>12.625776</v>
      </c>
      <c r="AC14">
        <v>9.3536319999999993</v>
      </c>
      <c r="AD14">
        <v>26.428653000000001</v>
      </c>
      <c r="AE14">
        <v>47.780431</v>
      </c>
      <c r="AF14">
        <v>6.1942979999999999</v>
      </c>
      <c r="AG14">
        <v>40.256658000000002</v>
      </c>
      <c r="AH14">
        <v>45.21461</v>
      </c>
      <c r="AI14">
        <v>0</v>
      </c>
      <c r="AJ14">
        <v>0</v>
      </c>
      <c r="AK14">
        <v>49.672784</v>
      </c>
      <c r="AL14">
        <v>60.645941999999998</v>
      </c>
      <c r="AM14">
        <v>5.1018439999999998</v>
      </c>
      <c r="AN14">
        <v>0.66560900000000001</v>
      </c>
      <c r="AO14">
        <v>20.743023000000001</v>
      </c>
      <c r="AP14">
        <v>4.9523460000000004</v>
      </c>
      <c r="AQ14">
        <v>0</v>
      </c>
      <c r="AR14">
        <v>51.750275999999999</v>
      </c>
      <c r="AS14">
        <v>30.828821000000001</v>
      </c>
      <c r="AT14">
        <v>14.494407000000001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75.52</v>
      </c>
      <c r="BA14">
        <f t="shared" si="1"/>
        <v>2401.0357180000001</v>
      </c>
      <c r="BD14">
        <v>23.2</v>
      </c>
      <c r="BE14">
        <v>7.2</v>
      </c>
      <c r="BF14">
        <v>1.93</v>
      </c>
      <c r="BG14">
        <v>3.21</v>
      </c>
      <c r="BH14">
        <v>5.43</v>
      </c>
      <c r="BI14">
        <v>4.53</v>
      </c>
      <c r="BJ14">
        <v>1.55</v>
      </c>
      <c r="BK14">
        <v>2.98</v>
      </c>
      <c r="BL14">
        <v>2.4500000000000002</v>
      </c>
      <c r="BM14">
        <v>1.57</v>
      </c>
      <c r="BN14">
        <v>0.48</v>
      </c>
      <c r="BO14">
        <v>14.95</v>
      </c>
      <c r="BP14">
        <v>0</v>
      </c>
      <c r="BQ14">
        <v>4.1100000000000003</v>
      </c>
      <c r="BR14">
        <v>1.93</v>
      </c>
      <c r="BS14">
        <v>0</v>
      </c>
      <c r="BT14">
        <v>0</v>
      </c>
      <c r="BU14">
        <v>0</v>
      </c>
      <c r="BV14">
        <v>0</v>
      </c>
      <c r="BW14">
        <f t="shared" si="2"/>
        <v>75.52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9.6649999999999991</v>
      </c>
      <c r="K15">
        <v>219.60909599999999</v>
      </c>
      <c r="L15">
        <v>631.23255500000005</v>
      </c>
      <c r="M15">
        <v>79.253</v>
      </c>
      <c r="N15">
        <v>114.167812</v>
      </c>
      <c r="O15">
        <v>119.52282700000001</v>
      </c>
      <c r="P15">
        <v>134.64311499999999</v>
      </c>
      <c r="Q15">
        <v>21.089030000000001</v>
      </c>
      <c r="R15">
        <v>40.970032000000003</v>
      </c>
      <c r="S15">
        <v>25.506032000000001</v>
      </c>
      <c r="T15">
        <v>0</v>
      </c>
      <c r="U15">
        <v>353.37656199999998</v>
      </c>
      <c r="V15">
        <v>19.934449000000001</v>
      </c>
      <c r="W15">
        <v>43.413246999999998</v>
      </c>
      <c r="X15">
        <v>142.32766000000001</v>
      </c>
      <c r="Y15">
        <v>0</v>
      </c>
      <c r="Z15">
        <v>12.7578</v>
      </c>
      <c r="AA15">
        <v>0</v>
      </c>
      <c r="AB15">
        <v>12.625776</v>
      </c>
      <c r="AC15">
        <v>9.3536319999999993</v>
      </c>
      <c r="AD15">
        <v>26.428653000000001</v>
      </c>
      <c r="AE15">
        <v>47.780431</v>
      </c>
      <c r="AF15">
        <v>6.1942979999999999</v>
      </c>
      <c r="AG15">
        <v>40.256658000000002</v>
      </c>
      <c r="AH15">
        <v>45.21461</v>
      </c>
      <c r="AI15">
        <v>0</v>
      </c>
      <c r="AJ15">
        <v>0</v>
      </c>
      <c r="AK15">
        <v>49.672784</v>
      </c>
      <c r="AL15">
        <v>60.645941999999998</v>
      </c>
      <c r="AM15">
        <v>5.1018439999999998</v>
      </c>
      <c r="AN15">
        <v>0.66560900000000001</v>
      </c>
      <c r="AO15">
        <v>20.743023000000001</v>
      </c>
      <c r="AP15">
        <v>12.257056</v>
      </c>
      <c r="AQ15">
        <v>0</v>
      </c>
      <c r="AR15">
        <v>48.015720000000002</v>
      </c>
      <c r="AS15">
        <v>30.828821000000001</v>
      </c>
      <c r="AT15">
        <v>11.760452000000001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75.55</v>
      </c>
      <c r="BA15">
        <f t="shared" si="1"/>
        <v>2470.5635259999999</v>
      </c>
      <c r="BD15">
        <v>23.2</v>
      </c>
      <c r="BE15">
        <v>7.2</v>
      </c>
      <c r="BF15">
        <v>1.93</v>
      </c>
      <c r="BG15">
        <v>3.24</v>
      </c>
      <c r="BH15">
        <v>5.43</v>
      </c>
      <c r="BI15">
        <v>4.53</v>
      </c>
      <c r="BJ15">
        <v>1.55</v>
      </c>
      <c r="BK15">
        <v>2.98</v>
      </c>
      <c r="BL15">
        <v>2.4500000000000002</v>
      </c>
      <c r="BM15">
        <v>1.57</v>
      </c>
      <c r="BN15">
        <v>0.48</v>
      </c>
      <c r="BO15">
        <v>14.95</v>
      </c>
      <c r="BP15">
        <v>0</v>
      </c>
      <c r="BQ15">
        <v>4.1100000000000003</v>
      </c>
      <c r="BR15">
        <v>1.93</v>
      </c>
      <c r="BS15">
        <v>0</v>
      </c>
      <c r="BT15">
        <v>0</v>
      </c>
      <c r="BU15">
        <v>0</v>
      </c>
      <c r="BV15">
        <v>0</v>
      </c>
      <c r="BW15">
        <f t="shared" si="2"/>
        <v>75.55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9.6649999999999991</v>
      </c>
      <c r="K16">
        <v>219.60909599999999</v>
      </c>
      <c r="L16">
        <v>631.23255500000005</v>
      </c>
      <c r="M16">
        <v>79.253</v>
      </c>
      <c r="N16">
        <v>114.167812</v>
      </c>
      <c r="O16">
        <v>119.52282700000001</v>
      </c>
      <c r="P16">
        <v>134.64311499999999</v>
      </c>
      <c r="Q16">
        <v>21.089030000000001</v>
      </c>
      <c r="R16">
        <v>22.976025</v>
      </c>
      <c r="S16">
        <v>25.506032000000001</v>
      </c>
      <c r="T16">
        <v>0</v>
      </c>
      <c r="U16">
        <v>358.81312500000001</v>
      </c>
      <c r="V16">
        <v>19.934449000000001</v>
      </c>
      <c r="W16">
        <v>43.413246999999998</v>
      </c>
      <c r="X16">
        <v>142.32766000000001</v>
      </c>
      <c r="Y16">
        <v>0</v>
      </c>
      <c r="Z16">
        <v>12.7578</v>
      </c>
      <c r="AA16">
        <v>0</v>
      </c>
      <c r="AB16">
        <v>12.625776</v>
      </c>
      <c r="AC16">
        <v>9.3536319999999993</v>
      </c>
      <c r="AD16">
        <v>26.428653000000001</v>
      </c>
      <c r="AE16">
        <v>47.780431</v>
      </c>
      <c r="AF16">
        <v>6.1942979999999999</v>
      </c>
      <c r="AG16">
        <v>40.256658000000002</v>
      </c>
      <c r="AH16">
        <v>45.21461</v>
      </c>
      <c r="AI16">
        <v>0</v>
      </c>
      <c r="AJ16">
        <v>0</v>
      </c>
      <c r="AK16">
        <v>49.672784</v>
      </c>
      <c r="AL16">
        <v>60.645941999999998</v>
      </c>
      <c r="AM16">
        <v>5.1018439999999998</v>
      </c>
      <c r="AN16">
        <v>0.66560900000000001</v>
      </c>
      <c r="AO16">
        <v>20.743023000000001</v>
      </c>
      <c r="AP16">
        <v>12.257056</v>
      </c>
      <c r="AQ16">
        <v>0</v>
      </c>
      <c r="AR16">
        <v>48.015720000000002</v>
      </c>
      <c r="AS16">
        <v>30.828821000000001</v>
      </c>
      <c r="AT16">
        <v>14.494407000000001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75.569999999999993</v>
      </c>
      <c r="BA16">
        <f t="shared" si="1"/>
        <v>2460.760037</v>
      </c>
      <c r="BD16">
        <v>23.2</v>
      </c>
      <c r="BE16">
        <v>7.2</v>
      </c>
      <c r="BF16">
        <v>1.93</v>
      </c>
      <c r="BG16">
        <v>3.26</v>
      </c>
      <c r="BH16">
        <v>5.43</v>
      </c>
      <c r="BI16">
        <v>4.53</v>
      </c>
      <c r="BJ16">
        <v>1.55</v>
      </c>
      <c r="BK16">
        <v>2.98</v>
      </c>
      <c r="BL16">
        <v>2.4500000000000002</v>
      </c>
      <c r="BM16">
        <v>1.57</v>
      </c>
      <c r="BN16">
        <v>0.48</v>
      </c>
      <c r="BO16">
        <v>14.95</v>
      </c>
      <c r="BP16">
        <v>0</v>
      </c>
      <c r="BQ16">
        <v>4.1100000000000003</v>
      </c>
      <c r="BR16">
        <v>1.93</v>
      </c>
      <c r="BS16">
        <v>0</v>
      </c>
      <c r="BT16">
        <v>0</v>
      </c>
      <c r="BU16">
        <v>0</v>
      </c>
      <c r="BV16">
        <v>0</v>
      </c>
      <c r="BW16">
        <f t="shared" si="2"/>
        <v>75.569999999999993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9.6649999999999991</v>
      </c>
      <c r="K17">
        <v>219.60909599999999</v>
      </c>
      <c r="L17">
        <v>631.23255500000005</v>
      </c>
      <c r="M17">
        <v>79.253</v>
      </c>
      <c r="N17">
        <v>114.167812</v>
      </c>
      <c r="O17">
        <v>119.52282700000001</v>
      </c>
      <c r="P17">
        <v>134.64311499999999</v>
      </c>
      <c r="Q17">
        <v>21.089030000000001</v>
      </c>
      <c r="R17">
        <v>40.970032000000003</v>
      </c>
      <c r="S17">
        <v>25.506032000000001</v>
      </c>
      <c r="T17">
        <v>0</v>
      </c>
      <c r="U17">
        <v>369.68624999999997</v>
      </c>
      <c r="V17">
        <v>19.934449000000001</v>
      </c>
      <c r="W17">
        <v>41.65325</v>
      </c>
      <c r="X17">
        <v>142.32766000000001</v>
      </c>
      <c r="Y17">
        <v>0</v>
      </c>
      <c r="Z17">
        <v>12.7578</v>
      </c>
      <c r="AA17">
        <v>0</v>
      </c>
      <c r="AB17">
        <v>12.625776</v>
      </c>
      <c r="AC17">
        <v>9.3536319999999993</v>
      </c>
      <c r="AD17">
        <v>26.428653000000001</v>
      </c>
      <c r="AE17">
        <v>47.780431</v>
      </c>
      <c r="AF17">
        <v>6.1942979999999999</v>
      </c>
      <c r="AG17">
        <v>40.256658000000002</v>
      </c>
      <c r="AH17">
        <v>45.21461</v>
      </c>
      <c r="AI17">
        <v>0</v>
      </c>
      <c r="AJ17">
        <v>0</v>
      </c>
      <c r="AK17">
        <v>49.672784</v>
      </c>
      <c r="AL17">
        <v>60.645941999999998</v>
      </c>
      <c r="AM17">
        <v>5.1018439999999998</v>
      </c>
      <c r="AN17">
        <v>0.66560900000000001</v>
      </c>
      <c r="AO17">
        <v>20.743023000000001</v>
      </c>
      <c r="AP17">
        <v>4.9523460000000004</v>
      </c>
      <c r="AQ17">
        <v>0</v>
      </c>
      <c r="AR17">
        <v>48.015720000000002</v>
      </c>
      <c r="AS17">
        <v>30.828821000000001</v>
      </c>
      <c r="AT17">
        <v>14.494407000000001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75.569999999999993</v>
      </c>
      <c r="BA17">
        <f t="shared" si="1"/>
        <v>2480.5624620000003</v>
      </c>
      <c r="BD17">
        <v>23.2</v>
      </c>
      <c r="BE17">
        <v>7.2</v>
      </c>
      <c r="BF17">
        <v>1.93</v>
      </c>
      <c r="BG17">
        <v>3.26</v>
      </c>
      <c r="BH17">
        <v>5.43</v>
      </c>
      <c r="BI17">
        <v>4.53</v>
      </c>
      <c r="BJ17">
        <v>1.55</v>
      </c>
      <c r="BK17">
        <v>2.98</v>
      </c>
      <c r="BL17">
        <v>2.4500000000000002</v>
      </c>
      <c r="BM17">
        <v>1.57</v>
      </c>
      <c r="BN17">
        <v>0.48</v>
      </c>
      <c r="BO17">
        <v>14.95</v>
      </c>
      <c r="BP17">
        <v>0</v>
      </c>
      <c r="BQ17">
        <v>4.1100000000000003</v>
      </c>
      <c r="BR17">
        <v>1.93</v>
      </c>
      <c r="BS17">
        <v>0</v>
      </c>
      <c r="BT17">
        <v>0</v>
      </c>
      <c r="BU17">
        <v>0</v>
      </c>
      <c r="BV17">
        <v>0</v>
      </c>
      <c r="BW17">
        <f t="shared" si="2"/>
        <v>75.569999999999993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9.6649999999999991</v>
      </c>
      <c r="K18">
        <v>219.60909599999999</v>
      </c>
      <c r="L18">
        <v>631.23255500000005</v>
      </c>
      <c r="M18">
        <v>79.253</v>
      </c>
      <c r="N18">
        <v>114.167812</v>
      </c>
      <c r="O18">
        <v>119.52282700000001</v>
      </c>
      <c r="P18">
        <v>134.64311499999999</v>
      </c>
      <c r="Q18">
        <v>21.089030000000001</v>
      </c>
      <c r="R18">
        <v>40.970032000000003</v>
      </c>
      <c r="S18">
        <v>25.506032000000001</v>
      </c>
      <c r="T18">
        <v>0</v>
      </c>
      <c r="U18">
        <v>375.12281200000001</v>
      </c>
      <c r="V18">
        <v>19.934449000000001</v>
      </c>
      <c r="W18">
        <v>41.65325</v>
      </c>
      <c r="X18">
        <v>142.32766000000001</v>
      </c>
      <c r="Y18">
        <v>0</v>
      </c>
      <c r="Z18">
        <v>12.7578</v>
      </c>
      <c r="AA18">
        <v>0</v>
      </c>
      <c r="AB18">
        <v>12.625776</v>
      </c>
      <c r="AC18">
        <v>9.3536319999999993</v>
      </c>
      <c r="AD18">
        <v>26.428653000000001</v>
      </c>
      <c r="AE18">
        <v>47.780431</v>
      </c>
      <c r="AF18">
        <v>6.1942979999999999</v>
      </c>
      <c r="AG18">
        <v>40.256658000000002</v>
      </c>
      <c r="AH18">
        <v>45.21461</v>
      </c>
      <c r="AI18">
        <v>2.460709</v>
      </c>
      <c r="AJ18">
        <v>0</v>
      </c>
      <c r="AK18">
        <v>49.672784</v>
      </c>
      <c r="AL18">
        <v>60.645941999999998</v>
      </c>
      <c r="AM18">
        <v>5.1018439999999998</v>
      </c>
      <c r="AN18">
        <v>0.66560900000000001</v>
      </c>
      <c r="AO18">
        <v>20.743023000000001</v>
      </c>
      <c r="AP18">
        <v>4.9523460000000004</v>
      </c>
      <c r="AQ18">
        <v>0</v>
      </c>
      <c r="AR18">
        <v>48.015720000000002</v>
      </c>
      <c r="AS18">
        <v>30.828821000000001</v>
      </c>
      <c r="AT18">
        <v>14.494407000000001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75.599999999999994</v>
      </c>
      <c r="BA18">
        <f t="shared" si="1"/>
        <v>2488.4897329999999</v>
      </c>
      <c r="BD18">
        <v>23.2</v>
      </c>
      <c r="BE18">
        <v>7.2</v>
      </c>
      <c r="BF18">
        <v>1.93</v>
      </c>
      <c r="BG18">
        <v>3.29</v>
      </c>
      <c r="BH18">
        <v>5.43</v>
      </c>
      <c r="BI18">
        <v>4.53</v>
      </c>
      <c r="BJ18">
        <v>1.55</v>
      </c>
      <c r="BK18">
        <v>2.98</v>
      </c>
      <c r="BL18">
        <v>2.4500000000000002</v>
      </c>
      <c r="BM18">
        <v>1.57</v>
      </c>
      <c r="BN18">
        <v>0.48</v>
      </c>
      <c r="BO18">
        <v>14.95</v>
      </c>
      <c r="BP18">
        <v>0</v>
      </c>
      <c r="BQ18">
        <v>4.1100000000000003</v>
      </c>
      <c r="BR18">
        <v>1.93</v>
      </c>
      <c r="BS18">
        <v>0</v>
      </c>
      <c r="BT18">
        <v>0</v>
      </c>
      <c r="BU18">
        <v>0</v>
      </c>
      <c r="BV18">
        <v>0</v>
      </c>
      <c r="BW18">
        <f t="shared" si="2"/>
        <v>75.599999999999994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9.6649999999999991</v>
      </c>
      <c r="K19">
        <v>219.60909599999999</v>
      </c>
      <c r="L19">
        <v>631.23255500000005</v>
      </c>
      <c r="M19">
        <v>77.319999999999993</v>
      </c>
      <c r="N19">
        <v>114.167812</v>
      </c>
      <c r="O19">
        <v>119.52282700000001</v>
      </c>
      <c r="P19">
        <v>134.64311499999999</v>
      </c>
      <c r="Q19">
        <v>21.089030000000001</v>
      </c>
      <c r="R19">
        <v>40.970032000000003</v>
      </c>
      <c r="S19">
        <v>25.506032000000001</v>
      </c>
      <c r="T19">
        <v>0</v>
      </c>
      <c r="U19">
        <v>380.55937499999999</v>
      </c>
      <c r="V19">
        <v>19.934449000000001</v>
      </c>
      <c r="W19">
        <v>41.65325</v>
      </c>
      <c r="X19">
        <v>142.32766000000001</v>
      </c>
      <c r="Y19">
        <v>0</v>
      </c>
      <c r="Z19">
        <v>12.7578</v>
      </c>
      <c r="AA19">
        <v>0</v>
      </c>
      <c r="AB19">
        <v>12.625776</v>
      </c>
      <c r="AC19">
        <v>9.3536319999999993</v>
      </c>
      <c r="AD19">
        <v>26.428653000000001</v>
      </c>
      <c r="AE19">
        <v>47.780431</v>
      </c>
      <c r="AF19">
        <v>6.1942979999999999</v>
      </c>
      <c r="AG19">
        <v>40.256658000000002</v>
      </c>
      <c r="AH19">
        <v>45.21461</v>
      </c>
      <c r="AI19">
        <v>2.460709</v>
      </c>
      <c r="AJ19">
        <v>0</v>
      </c>
      <c r="AK19">
        <v>49.672784</v>
      </c>
      <c r="AL19">
        <v>60.645941999999998</v>
      </c>
      <c r="AM19">
        <v>5.1018439999999998</v>
      </c>
      <c r="AN19">
        <v>0.66560900000000001</v>
      </c>
      <c r="AO19">
        <v>20.743023000000001</v>
      </c>
      <c r="AP19">
        <v>4.9523460000000004</v>
      </c>
      <c r="AQ19">
        <v>0</v>
      </c>
      <c r="AR19">
        <v>48.015720000000002</v>
      </c>
      <c r="AS19">
        <v>30.828821000000001</v>
      </c>
      <c r="AT19">
        <v>12.437576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75.599999999999994</v>
      </c>
      <c r="BA19">
        <f t="shared" si="1"/>
        <v>2489.9364649999998</v>
      </c>
      <c r="BD19">
        <v>23.2</v>
      </c>
      <c r="BE19">
        <v>7.2</v>
      </c>
      <c r="BF19">
        <v>1.93</v>
      </c>
      <c r="BG19">
        <v>3.29</v>
      </c>
      <c r="BH19">
        <v>5.43</v>
      </c>
      <c r="BI19">
        <v>4.53</v>
      </c>
      <c r="BJ19">
        <v>1.55</v>
      </c>
      <c r="BK19">
        <v>2.98</v>
      </c>
      <c r="BL19">
        <v>2.4500000000000002</v>
      </c>
      <c r="BM19">
        <v>1.57</v>
      </c>
      <c r="BN19">
        <v>0.48</v>
      </c>
      <c r="BO19">
        <v>14.95</v>
      </c>
      <c r="BP19">
        <v>0</v>
      </c>
      <c r="BQ19">
        <v>4.1100000000000003</v>
      </c>
      <c r="BR19">
        <v>1.93</v>
      </c>
      <c r="BS19">
        <v>0</v>
      </c>
      <c r="BT19">
        <v>0</v>
      </c>
      <c r="BU19">
        <v>0</v>
      </c>
      <c r="BV19">
        <v>0</v>
      </c>
      <c r="BW19">
        <f t="shared" si="2"/>
        <v>75.599999999999994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9.6649999999999991</v>
      </c>
      <c r="K20">
        <v>219.60909599999999</v>
      </c>
      <c r="L20">
        <v>620.60105499999997</v>
      </c>
      <c r="M20">
        <v>77.319999999999993</v>
      </c>
      <c r="N20">
        <v>114.167812</v>
      </c>
      <c r="O20">
        <v>119.52282700000001</v>
      </c>
      <c r="P20">
        <v>134.64311499999999</v>
      </c>
      <c r="Q20">
        <v>21.089030000000001</v>
      </c>
      <c r="R20">
        <v>22.976025</v>
      </c>
      <c r="S20">
        <v>25.506032000000001</v>
      </c>
      <c r="T20">
        <v>0</v>
      </c>
      <c r="U20">
        <v>385.99593800000002</v>
      </c>
      <c r="V20">
        <v>11.235949</v>
      </c>
      <c r="W20">
        <v>41.65325</v>
      </c>
      <c r="X20">
        <v>142.32766000000001</v>
      </c>
      <c r="Y20">
        <v>0</v>
      </c>
      <c r="Z20">
        <v>12.7578</v>
      </c>
      <c r="AA20">
        <v>0</v>
      </c>
      <c r="AB20">
        <v>12.625776</v>
      </c>
      <c r="AC20">
        <v>9.3536319999999993</v>
      </c>
      <c r="AD20">
        <v>26.428653000000001</v>
      </c>
      <c r="AE20">
        <v>47.780431</v>
      </c>
      <c r="AF20">
        <v>6.1942979999999999</v>
      </c>
      <c r="AG20">
        <v>40.256658000000002</v>
      </c>
      <c r="AH20">
        <v>45.21461</v>
      </c>
      <c r="AI20">
        <v>2.460709</v>
      </c>
      <c r="AJ20">
        <v>0</v>
      </c>
      <c r="AK20">
        <v>49.672784</v>
      </c>
      <c r="AL20">
        <v>60.645941999999998</v>
      </c>
      <c r="AM20">
        <v>5.1018439999999998</v>
      </c>
      <c r="AN20">
        <v>0.66560900000000001</v>
      </c>
      <c r="AO20">
        <v>20.743023000000001</v>
      </c>
      <c r="AP20">
        <v>4.9523460000000004</v>
      </c>
      <c r="AQ20">
        <v>0</v>
      </c>
      <c r="AR20">
        <v>48.015720000000002</v>
      </c>
      <c r="AS20">
        <v>30.828821000000001</v>
      </c>
      <c r="AT20">
        <v>14.494407000000001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75.62</v>
      </c>
      <c r="BA20">
        <f t="shared" si="1"/>
        <v>2460.1258519999997</v>
      </c>
      <c r="BD20">
        <v>23.2</v>
      </c>
      <c r="BE20">
        <v>7.2</v>
      </c>
      <c r="BF20">
        <v>1.93</v>
      </c>
      <c r="BG20">
        <v>3.31</v>
      </c>
      <c r="BH20">
        <v>5.43</v>
      </c>
      <c r="BI20">
        <v>4.53</v>
      </c>
      <c r="BJ20">
        <v>1.55</v>
      </c>
      <c r="BK20">
        <v>2.98</v>
      </c>
      <c r="BL20">
        <v>2.4500000000000002</v>
      </c>
      <c r="BM20">
        <v>1.57</v>
      </c>
      <c r="BN20">
        <v>0.48</v>
      </c>
      <c r="BO20">
        <v>14.95</v>
      </c>
      <c r="BP20">
        <v>0</v>
      </c>
      <c r="BQ20">
        <v>4.1100000000000003</v>
      </c>
      <c r="BR20">
        <v>1.93</v>
      </c>
      <c r="BS20">
        <v>0</v>
      </c>
      <c r="BT20">
        <v>0</v>
      </c>
      <c r="BU20">
        <v>0</v>
      </c>
      <c r="BV20">
        <v>0</v>
      </c>
      <c r="BW20">
        <f t="shared" si="2"/>
        <v>75.62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9.6649999999999991</v>
      </c>
      <c r="K21">
        <v>219.60909599999999</v>
      </c>
      <c r="L21">
        <v>631.23255500000005</v>
      </c>
      <c r="M21">
        <v>77.319999999999993</v>
      </c>
      <c r="N21">
        <v>114.167812</v>
      </c>
      <c r="O21">
        <v>119.52282700000001</v>
      </c>
      <c r="P21">
        <v>134.64311499999999</v>
      </c>
      <c r="Q21">
        <v>21.089030000000001</v>
      </c>
      <c r="R21">
        <v>40.970032000000003</v>
      </c>
      <c r="S21">
        <v>25.506032000000001</v>
      </c>
      <c r="T21">
        <v>0</v>
      </c>
      <c r="U21">
        <v>391.4325</v>
      </c>
      <c r="V21">
        <v>19.934449000000001</v>
      </c>
      <c r="W21">
        <v>41.65325</v>
      </c>
      <c r="X21">
        <v>142.32766000000001</v>
      </c>
      <c r="Y21">
        <v>0</v>
      </c>
      <c r="Z21">
        <v>12.7578</v>
      </c>
      <c r="AA21">
        <v>0</v>
      </c>
      <c r="AB21">
        <v>12.625776</v>
      </c>
      <c r="AC21">
        <v>9.3536319999999993</v>
      </c>
      <c r="AD21">
        <v>26.428653000000001</v>
      </c>
      <c r="AE21">
        <v>47.780431</v>
      </c>
      <c r="AF21">
        <v>6.1942979999999999</v>
      </c>
      <c r="AG21">
        <v>40.256658000000002</v>
      </c>
      <c r="AH21">
        <v>45.21461</v>
      </c>
      <c r="AI21">
        <v>2.460709</v>
      </c>
      <c r="AJ21">
        <v>0</v>
      </c>
      <c r="AK21">
        <v>49.672784</v>
      </c>
      <c r="AL21">
        <v>60.645941999999998</v>
      </c>
      <c r="AM21">
        <v>5.1018439999999998</v>
      </c>
      <c r="AN21">
        <v>0.66560900000000001</v>
      </c>
      <c r="AO21">
        <v>20.743023000000001</v>
      </c>
      <c r="AP21">
        <v>4.9523460000000004</v>
      </c>
      <c r="AQ21">
        <v>0</v>
      </c>
      <c r="AR21">
        <v>48.015720000000002</v>
      </c>
      <c r="AS21">
        <v>30.828821000000001</v>
      </c>
      <c r="AT21">
        <v>14.494407000000001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75.62</v>
      </c>
      <c r="BA21">
        <f t="shared" si="1"/>
        <v>2502.8864210000002</v>
      </c>
      <c r="BD21">
        <v>23.2</v>
      </c>
      <c r="BE21">
        <v>7.2</v>
      </c>
      <c r="BF21">
        <v>1.93</v>
      </c>
      <c r="BG21">
        <v>3.31</v>
      </c>
      <c r="BH21">
        <v>5.43</v>
      </c>
      <c r="BI21">
        <v>4.53</v>
      </c>
      <c r="BJ21">
        <v>1.55</v>
      </c>
      <c r="BK21">
        <v>2.98</v>
      </c>
      <c r="BL21">
        <v>2.4500000000000002</v>
      </c>
      <c r="BM21">
        <v>1.57</v>
      </c>
      <c r="BN21">
        <v>0.48</v>
      </c>
      <c r="BO21">
        <v>14.95</v>
      </c>
      <c r="BP21">
        <v>0</v>
      </c>
      <c r="BQ21">
        <v>4.1100000000000003</v>
      </c>
      <c r="BR21">
        <v>1.93</v>
      </c>
      <c r="BS21">
        <v>0</v>
      </c>
      <c r="BT21">
        <v>0</v>
      </c>
      <c r="BU21">
        <v>0</v>
      </c>
      <c r="BV21">
        <v>0</v>
      </c>
      <c r="BW21">
        <f t="shared" si="2"/>
        <v>75.62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9.6649999999999991</v>
      </c>
      <c r="K22">
        <v>219.60909599999999</v>
      </c>
      <c r="L22">
        <v>620.60105499999997</v>
      </c>
      <c r="M22">
        <v>77.319999999999993</v>
      </c>
      <c r="N22">
        <v>114.167812</v>
      </c>
      <c r="O22">
        <v>119.52282700000001</v>
      </c>
      <c r="P22">
        <v>134.64311499999999</v>
      </c>
      <c r="Q22">
        <v>21.089030000000001</v>
      </c>
      <c r="R22">
        <v>40.970032000000003</v>
      </c>
      <c r="S22">
        <v>25.506032000000001</v>
      </c>
      <c r="T22">
        <v>0</v>
      </c>
      <c r="U22">
        <v>396.86906199999999</v>
      </c>
      <c r="V22">
        <v>11.235949</v>
      </c>
      <c r="W22">
        <v>41.65325</v>
      </c>
      <c r="X22">
        <v>142.32766000000001</v>
      </c>
      <c r="Y22">
        <v>0</v>
      </c>
      <c r="Z22">
        <v>12.7578</v>
      </c>
      <c r="AA22">
        <v>0</v>
      </c>
      <c r="AB22">
        <v>12.625776</v>
      </c>
      <c r="AC22">
        <v>18.584191000000001</v>
      </c>
      <c r="AD22">
        <v>26.428653000000001</v>
      </c>
      <c r="AE22">
        <v>47.780431</v>
      </c>
      <c r="AF22">
        <v>6.1942979999999999</v>
      </c>
      <c r="AG22">
        <v>40.256658000000002</v>
      </c>
      <c r="AH22">
        <v>45.21461</v>
      </c>
      <c r="AI22">
        <v>2.460709</v>
      </c>
      <c r="AJ22">
        <v>0</v>
      </c>
      <c r="AK22">
        <v>49.672784</v>
      </c>
      <c r="AL22">
        <v>60.645941999999998</v>
      </c>
      <c r="AM22">
        <v>5.1018439999999998</v>
      </c>
      <c r="AN22">
        <v>0.66560900000000001</v>
      </c>
      <c r="AO22">
        <v>20.743023000000001</v>
      </c>
      <c r="AP22">
        <v>4.9523460000000004</v>
      </c>
      <c r="AQ22">
        <v>0</v>
      </c>
      <c r="AR22">
        <v>48.015720000000002</v>
      </c>
      <c r="AS22">
        <v>30.828821000000001</v>
      </c>
      <c r="AT22">
        <v>13.784452999999999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75.64</v>
      </c>
      <c r="BA22">
        <f t="shared" si="1"/>
        <v>2497.5335879999993</v>
      </c>
      <c r="BD22">
        <v>23.2</v>
      </c>
      <c r="BE22">
        <v>7.2</v>
      </c>
      <c r="BF22">
        <v>1.93</v>
      </c>
      <c r="BG22">
        <v>3.33</v>
      </c>
      <c r="BH22">
        <v>5.43</v>
      </c>
      <c r="BI22">
        <v>4.53</v>
      </c>
      <c r="BJ22">
        <v>1.55</v>
      </c>
      <c r="BK22">
        <v>2.98</v>
      </c>
      <c r="BL22">
        <v>2.4500000000000002</v>
      </c>
      <c r="BM22">
        <v>1.57</v>
      </c>
      <c r="BN22">
        <v>0.48</v>
      </c>
      <c r="BO22">
        <v>14.95</v>
      </c>
      <c r="BP22">
        <v>0</v>
      </c>
      <c r="BQ22">
        <v>4.1100000000000003</v>
      </c>
      <c r="BR22">
        <v>1.93</v>
      </c>
      <c r="BS22">
        <v>0</v>
      </c>
      <c r="BT22">
        <v>0</v>
      </c>
      <c r="BU22">
        <v>0</v>
      </c>
      <c r="BV22">
        <v>0</v>
      </c>
      <c r="BW22">
        <f t="shared" si="2"/>
        <v>75.64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9.6649999999999991</v>
      </c>
      <c r="K23">
        <v>219.60909599999999</v>
      </c>
      <c r="L23">
        <v>620.60105499999997</v>
      </c>
      <c r="M23">
        <v>77.319999999999993</v>
      </c>
      <c r="N23">
        <v>114.167812</v>
      </c>
      <c r="O23">
        <v>119.52282700000001</v>
      </c>
      <c r="P23">
        <v>134.64311499999999</v>
      </c>
      <c r="Q23">
        <v>11.826771000000001</v>
      </c>
      <c r="R23">
        <v>22.976025</v>
      </c>
      <c r="S23">
        <v>20.968095000000002</v>
      </c>
      <c r="T23">
        <v>0</v>
      </c>
      <c r="U23">
        <v>396.86906199999999</v>
      </c>
      <c r="V23">
        <v>11.235949</v>
      </c>
      <c r="W23">
        <v>41.65325</v>
      </c>
      <c r="X23">
        <v>142.32766000000001</v>
      </c>
      <c r="Y23">
        <v>0</v>
      </c>
      <c r="Z23">
        <v>12.668495</v>
      </c>
      <c r="AA23">
        <v>0</v>
      </c>
      <c r="AB23">
        <v>25.380386999999999</v>
      </c>
      <c r="AC23">
        <v>18.707265</v>
      </c>
      <c r="AD23">
        <v>26.428653000000001</v>
      </c>
      <c r="AE23">
        <v>47.780431</v>
      </c>
      <c r="AF23">
        <v>6.1942979999999999</v>
      </c>
      <c r="AG23">
        <v>40.256658000000002</v>
      </c>
      <c r="AH23">
        <v>67.821915000000004</v>
      </c>
      <c r="AI23">
        <v>2.460709</v>
      </c>
      <c r="AJ23">
        <v>0</v>
      </c>
      <c r="AK23">
        <v>49.672784</v>
      </c>
      <c r="AL23">
        <v>60.645941999999998</v>
      </c>
      <c r="AM23">
        <v>5.1018439999999998</v>
      </c>
      <c r="AN23">
        <v>0.66560900000000001</v>
      </c>
      <c r="AO23">
        <v>20.743023000000001</v>
      </c>
      <c r="AP23">
        <v>4.9523460000000004</v>
      </c>
      <c r="AQ23">
        <v>0</v>
      </c>
      <c r="AR23">
        <v>48.015720000000002</v>
      </c>
      <c r="AS23">
        <v>30.828821000000001</v>
      </c>
      <c r="AT23">
        <v>14.494407000000001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75.64</v>
      </c>
      <c r="BA23">
        <f t="shared" si="1"/>
        <v>2501.8450239999988</v>
      </c>
      <c r="BD23">
        <v>23.2</v>
      </c>
      <c r="BE23">
        <v>7.2</v>
      </c>
      <c r="BF23">
        <v>1.93</v>
      </c>
      <c r="BG23">
        <v>3.33</v>
      </c>
      <c r="BH23">
        <v>5.43</v>
      </c>
      <c r="BI23">
        <v>4.53</v>
      </c>
      <c r="BJ23">
        <v>1.55</v>
      </c>
      <c r="BK23">
        <v>2.98</v>
      </c>
      <c r="BL23">
        <v>2.4500000000000002</v>
      </c>
      <c r="BM23">
        <v>1.57</v>
      </c>
      <c r="BN23">
        <v>0.48</v>
      </c>
      <c r="BO23">
        <v>14.95</v>
      </c>
      <c r="BP23">
        <v>0</v>
      </c>
      <c r="BQ23">
        <v>4.1100000000000003</v>
      </c>
      <c r="BR23">
        <v>1.93</v>
      </c>
      <c r="BS23">
        <v>0</v>
      </c>
      <c r="BT23">
        <v>0</v>
      </c>
      <c r="BU23">
        <v>0</v>
      </c>
      <c r="BV23">
        <v>0</v>
      </c>
      <c r="BW23">
        <f t="shared" si="2"/>
        <v>75.64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9.6649999999999991</v>
      </c>
      <c r="K24">
        <v>219.60909599999999</v>
      </c>
      <c r="L24">
        <v>620.60105499999997</v>
      </c>
      <c r="M24">
        <v>77.319999999999993</v>
      </c>
      <c r="N24">
        <v>114.167812</v>
      </c>
      <c r="O24">
        <v>119.52282700000001</v>
      </c>
      <c r="P24">
        <v>134.64311499999999</v>
      </c>
      <c r="Q24">
        <v>11.826771000000001</v>
      </c>
      <c r="R24">
        <v>22.976025</v>
      </c>
      <c r="S24">
        <v>14.764787999999999</v>
      </c>
      <c r="T24">
        <v>0</v>
      </c>
      <c r="U24">
        <v>396.86906199999999</v>
      </c>
      <c r="V24">
        <v>11.235949</v>
      </c>
      <c r="W24">
        <v>29.179794999999999</v>
      </c>
      <c r="X24">
        <v>142.32766000000001</v>
      </c>
      <c r="Y24">
        <v>0</v>
      </c>
      <c r="Z24">
        <v>12.668495</v>
      </c>
      <c r="AA24">
        <v>0</v>
      </c>
      <c r="AB24">
        <v>25.380386999999999</v>
      </c>
      <c r="AC24">
        <v>18.707265</v>
      </c>
      <c r="AD24">
        <v>26.428653000000001</v>
      </c>
      <c r="AE24">
        <v>47.780431</v>
      </c>
      <c r="AF24">
        <v>6.1942979999999999</v>
      </c>
      <c r="AG24">
        <v>40.256658000000002</v>
      </c>
      <c r="AH24">
        <v>73.222040000000007</v>
      </c>
      <c r="AI24">
        <v>2.460709</v>
      </c>
      <c r="AJ24">
        <v>0</v>
      </c>
      <c r="AK24">
        <v>49.672784</v>
      </c>
      <c r="AL24">
        <v>60.645941999999998</v>
      </c>
      <c r="AM24">
        <v>5.1018439999999998</v>
      </c>
      <c r="AN24">
        <v>0.66560900000000001</v>
      </c>
      <c r="AO24">
        <v>20.743023000000001</v>
      </c>
      <c r="AP24">
        <v>4.9523460000000004</v>
      </c>
      <c r="AQ24">
        <v>14.369922000000001</v>
      </c>
      <c r="AR24">
        <v>48.015720000000002</v>
      </c>
      <c r="AS24">
        <v>30.828821000000001</v>
      </c>
      <c r="AT24">
        <v>14.494407000000001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75.66</v>
      </c>
      <c r="BA24">
        <f t="shared" si="1"/>
        <v>2502.9583089999987</v>
      </c>
      <c r="BD24">
        <v>23.2</v>
      </c>
      <c r="BE24">
        <v>7.2</v>
      </c>
      <c r="BF24">
        <v>1.93</v>
      </c>
      <c r="BG24">
        <v>3.35</v>
      </c>
      <c r="BH24">
        <v>5.43</v>
      </c>
      <c r="BI24">
        <v>4.53</v>
      </c>
      <c r="BJ24">
        <v>1.55</v>
      </c>
      <c r="BK24">
        <v>2.98</v>
      </c>
      <c r="BL24">
        <v>2.4500000000000002</v>
      </c>
      <c r="BM24">
        <v>1.57</v>
      </c>
      <c r="BN24">
        <v>0.48</v>
      </c>
      <c r="BO24">
        <v>14.95</v>
      </c>
      <c r="BP24">
        <v>0</v>
      </c>
      <c r="BQ24">
        <v>4.1100000000000003</v>
      </c>
      <c r="BR24">
        <v>1.93</v>
      </c>
      <c r="BS24">
        <v>0</v>
      </c>
      <c r="BT24">
        <v>0</v>
      </c>
      <c r="BU24">
        <v>0</v>
      </c>
      <c r="BV24">
        <v>0</v>
      </c>
      <c r="BW24">
        <f t="shared" si="2"/>
        <v>75.66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9.6649999999999991</v>
      </c>
      <c r="K25">
        <v>219.60909599999999</v>
      </c>
      <c r="L25">
        <v>620.60105499999997</v>
      </c>
      <c r="M25">
        <v>77.319999999999993</v>
      </c>
      <c r="N25">
        <v>114.167812</v>
      </c>
      <c r="O25">
        <v>119.52282700000001</v>
      </c>
      <c r="P25">
        <v>134.64311499999999</v>
      </c>
      <c r="Q25">
        <v>11.826771000000001</v>
      </c>
      <c r="R25">
        <v>22.976025</v>
      </c>
      <c r="S25">
        <v>14.303813</v>
      </c>
      <c r="T25">
        <v>0</v>
      </c>
      <c r="U25">
        <v>402.30562500000002</v>
      </c>
      <c r="V25">
        <v>11.235949</v>
      </c>
      <c r="W25">
        <v>29.179794999999999</v>
      </c>
      <c r="X25">
        <v>142.32766000000001</v>
      </c>
      <c r="Y25">
        <v>0</v>
      </c>
      <c r="Z25">
        <v>12.668495</v>
      </c>
      <c r="AA25">
        <v>12.980095</v>
      </c>
      <c r="AB25">
        <v>25.380386999999999</v>
      </c>
      <c r="AC25">
        <v>18.707265</v>
      </c>
      <c r="AD25">
        <v>26.428653000000001</v>
      </c>
      <c r="AE25">
        <v>47.780431</v>
      </c>
      <c r="AF25">
        <v>6.1942979999999999</v>
      </c>
      <c r="AG25">
        <v>40.256658000000002</v>
      </c>
      <c r="AH25">
        <v>73.222040000000007</v>
      </c>
      <c r="AI25">
        <v>2.460709</v>
      </c>
      <c r="AJ25">
        <v>0</v>
      </c>
      <c r="AK25">
        <v>49.672784</v>
      </c>
      <c r="AL25">
        <v>60.645941999999998</v>
      </c>
      <c r="AM25">
        <v>10.203688</v>
      </c>
      <c r="AN25">
        <v>0.66560900000000001</v>
      </c>
      <c r="AO25">
        <v>20.743023000000001</v>
      </c>
      <c r="AP25">
        <v>4.9523460000000004</v>
      </c>
      <c r="AQ25">
        <v>14.369922000000001</v>
      </c>
      <c r="AR25">
        <v>48.015720000000002</v>
      </c>
      <c r="AS25">
        <v>30.828821000000001</v>
      </c>
      <c r="AT25">
        <v>14.494407000000001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75.66</v>
      </c>
      <c r="BA25">
        <f t="shared" si="1"/>
        <v>2526.0158359999991</v>
      </c>
      <c r="BD25">
        <v>23.2</v>
      </c>
      <c r="BE25">
        <v>7.2</v>
      </c>
      <c r="BF25">
        <v>1.93</v>
      </c>
      <c r="BG25">
        <v>3.35</v>
      </c>
      <c r="BH25">
        <v>5.43</v>
      </c>
      <c r="BI25">
        <v>4.53</v>
      </c>
      <c r="BJ25">
        <v>1.55</v>
      </c>
      <c r="BK25">
        <v>2.98</v>
      </c>
      <c r="BL25">
        <v>2.4500000000000002</v>
      </c>
      <c r="BM25">
        <v>1.57</v>
      </c>
      <c r="BN25">
        <v>0.48</v>
      </c>
      <c r="BO25">
        <v>14.95</v>
      </c>
      <c r="BP25">
        <v>0</v>
      </c>
      <c r="BQ25">
        <v>4.1100000000000003</v>
      </c>
      <c r="BR25">
        <v>1.93</v>
      </c>
      <c r="BS25">
        <v>0</v>
      </c>
      <c r="BT25">
        <v>0</v>
      </c>
      <c r="BU25">
        <v>0</v>
      </c>
      <c r="BV25">
        <v>0</v>
      </c>
      <c r="BW25">
        <f t="shared" si="2"/>
        <v>75.66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9.6649999999999991</v>
      </c>
      <c r="K26">
        <v>219.60909599999999</v>
      </c>
      <c r="L26">
        <v>620.60105499999997</v>
      </c>
      <c r="M26">
        <v>77.319999999999993</v>
      </c>
      <c r="N26">
        <v>114.167812</v>
      </c>
      <c r="O26">
        <v>119.52282700000001</v>
      </c>
      <c r="P26">
        <v>134.64311499999999</v>
      </c>
      <c r="Q26">
        <v>11.826771000000001</v>
      </c>
      <c r="R26">
        <v>22.976025</v>
      </c>
      <c r="S26">
        <v>14.303813</v>
      </c>
      <c r="T26">
        <v>0</v>
      </c>
      <c r="U26">
        <v>402.30562500000002</v>
      </c>
      <c r="V26">
        <v>11.235949</v>
      </c>
      <c r="W26">
        <v>29.179794999999999</v>
      </c>
      <c r="X26">
        <v>142.32766000000001</v>
      </c>
      <c r="Y26">
        <v>0</v>
      </c>
      <c r="Z26">
        <v>12.668495</v>
      </c>
      <c r="AA26">
        <v>13.132802</v>
      </c>
      <c r="AB26">
        <v>25.380386999999999</v>
      </c>
      <c r="AC26">
        <v>18.707265</v>
      </c>
      <c r="AD26">
        <v>26.428653000000001</v>
      </c>
      <c r="AE26">
        <v>47.780431</v>
      </c>
      <c r="AF26">
        <v>6.1942979999999999</v>
      </c>
      <c r="AG26">
        <v>40.256658000000002</v>
      </c>
      <c r="AH26">
        <v>73.222040000000007</v>
      </c>
      <c r="AI26">
        <v>2.460709</v>
      </c>
      <c r="AJ26">
        <v>0</v>
      </c>
      <c r="AK26">
        <v>49.672784</v>
      </c>
      <c r="AL26">
        <v>60.645941999999998</v>
      </c>
      <c r="AM26">
        <v>10.203688</v>
      </c>
      <c r="AN26">
        <v>0.66560900000000001</v>
      </c>
      <c r="AO26">
        <v>20.743023000000001</v>
      </c>
      <c r="AP26">
        <v>4.9523460000000004</v>
      </c>
      <c r="AQ26">
        <v>14.369922000000001</v>
      </c>
      <c r="AR26">
        <v>48.015720000000002</v>
      </c>
      <c r="AS26">
        <v>30.828821000000001</v>
      </c>
      <c r="AT26">
        <v>14.494407000000001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75.8</v>
      </c>
      <c r="BA26">
        <f t="shared" si="1"/>
        <v>2526.3085429999996</v>
      </c>
      <c r="BD26">
        <v>23.2</v>
      </c>
      <c r="BE26">
        <v>7.2</v>
      </c>
      <c r="BF26">
        <v>1.93</v>
      </c>
      <c r="BG26">
        <v>3.38</v>
      </c>
      <c r="BH26">
        <v>5.43</v>
      </c>
      <c r="BI26">
        <v>4.53</v>
      </c>
      <c r="BJ26">
        <v>1.55</v>
      </c>
      <c r="BK26">
        <v>3.03</v>
      </c>
      <c r="BL26">
        <v>2.5099999999999998</v>
      </c>
      <c r="BM26">
        <v>1.57</v>
      </c>
      <c r="BN26">
        <v>0.48</v>
      </c>
      <c r="BO26">
        <v>14.95</v>
      </c>
      <c r="BP26">
        <v>0</v>
      </c>
      <c r="BQ26">
        <v>4.1100000000000003</v>
      </c>
      <c r="BR26">
        <v>1.93</v>
      </c>
      <c r="BS26">
        <v>0</v>
      </c>
      <c r="BT26">
        <v>0</v>
      </c>
      <c r="BU26">
        <v>0</v>
      </c>
      <c r="BV26">
        <v>0</v>
      </c>
      <c r="BW26">
        <f t="shared" si="2"/>
        <v>75.8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9.6649999999999991</v>
      </c>
      <c r="K27">
        <v>178.51680300000001</v>
      </c>
      <c r="L27">
        <v>620.60105499999997</v>
      </c>
      <c r="M27">
        <v>77.319999999999993</v>
      </c>
      <c r="N27">
        <v>114.167812</v>
      </c>
      <c r="O27">
        <v>119.52282700000001</v>
      </c>
      <c r="P27">
        <v>134.64311499999999</v>
      </c>
      <c r="Q27">
        <v>11.826771000000001</v>
      </c>
      <c r="R27">
        <v>22.976025</v>
      </c>
      <c r="S27">
        <v>14.303813</v>
      </c>
      <c r="T27">
        <v>0</v>
      </c>
      <c r="U27">
        <v>402.30562500000002</v>
      </c>
      <c r="V27">
        <v>11.235949</v>
      </c>
      <c r="W27">
        <v>29.179794999999999</v>
      </c>
      <c r="X27">
        <v>142.32766000000001</v>
      </c>
      <c r="Y27">
        <v>0</v>
      </c>
      <c r="Z27">
        <v>12.668495</v>
      </c>
      <c r="AA27">
        <v>13.514570000000001</v>
      </c>
      <c r="AB27">
        <v>25.380386999999999</v>
      </c>
      <c r="AC27">
        <v>18.707265</v>
      </c>
      <c r="AD27">
        <v>26.428653000000001</v>
      </c>
      <c r="AE27">
        <v>47.780431</v>
      </c>
      <c r="AF27">
        <v>6.1942979999999999</v>
      </c>
      <c r="AG27">
        <v>40.256658000000002</v>
      </c>
      <c r="AH27">
        <v>73.222040000000007</v>
      </c>
      <c r="AI27">
        <v>2.460709</v>
      </c>
      <c r="AJ27">
        <v>0</v>
      </c>
      <c r="AK27">
        <v>49.672784</v>
      </c>
      <c r="AL27">
        <v>60.645941999999998</v>
      </c>
      <c r="AM27">
        <v>10.203688</v>
      </c>
      <c r="AN27">
        <v>0.66560900000000001</v>
      </c>
      <c r="AO27">
        <v>20.743023000000001</v>
      </c>
      <c r="AP27">
        <v>4.9523460000000004</v>
      </c>
      <c r="AQ27">
        <v>14.369922000000001</v>
      </c>
      <c r="AR27">
        <v>48.015720000000002</v>
      </c>
      <c r="AS27">
        <v>30.828821000000001</v>
      </c>
      <c r="AT27">
        <v>14.494407000000001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76.910000000000011</v>
      </c>
      <c r="BA27">
        <f t="shared" si="1"/>
        <v>2486.7080179999994</v>
      </c>
      <c r="BD27">
        <v>23.2</v>
      </c>
      <c r="BE27">
        <v>7.37</v>
      </c>
      <c r="BF27">
        <v>1.93</v>
      </c>
      <c r="BG27">
        <v>3.48</v>
      </c>
      <c r="BH27">
        <v>5.62</v>
      </c>
      <c r="BI27">
        <v>4.62</v>
      </c>
      <c r="BJ27">
        <v>1.5</v>
      </c>
      <c r="BK27">
        <v>3.03</v>
      </c>
      <c r="BL27">
        <v>2.62</v>
      </c>
      <c r="BM27">
        <v>1.57</v>
      </c>
      <c r="BN27">
        <v>0.49</v>
      </c>
      <c r="BO27">
        <v>15.32</v>
      </c>
      <c r="BP27">
        <v>0</v>
      </c>
      <c r="BQ27">
        <v>4.2300000000000004</v>
      </c>
      <c r="BR27">
        <v>1.93</v>
      </c>
      <c r="BS27">
        <v>0</v>
      </c>
      <c r="BT27">
        <v>0</v>
      </c>
      <c r="BU27">
        <v>0</v>
      </c>
      <c r="BV27">
        <v>0</v>
      </c>
      <c r="BW27">
        <f t="shared" si="2"/>
        <v>76.910000000000011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9.6649999999999991</v>
      </c>
      <c r="K28">
        <v>178.51680300000001</v>
      </c>
      <c r="L28">
        <v>620.60105499999997</v>
      </c>
      <c r="M28">
        <v>77.319999999999993</v>
      </c>
      <c r="N28">
        <v>114.167812</v>
      </c>
      <c r="O28">
        <v>119.52282700000001</v>
      </c>
      <c r="P28">
        <v>134.64311499999999</v>
      </c>
      <c r="Q28">
        <v>11.826771000000001</v>
      </c>
      <c r="R28">
        <v>22.976025</v>
      </c>
      <c r="S28">
        <v>14.303813</v>
      </c>
      <c r="T28">
        <v>0</v>
      </c>
      <c r="U28">
        <v>402.30562500000002</v>
      </c>
      <c r="V28">
        <v>11.235949</v>
      </c>
      <c r="W28">
        <v>29.179794999999999</v>
      </c>
      <c r="X28">
        <v>142.32766000000001</v>
      </c>
      <c r="Y28">
        <v>0</v>
      </c>
      <c r="Z28">
        <v>12.668495</v>
      </c>
      <c r="AA28">
        <v>13.514570000000001</v>
      </c>
      <c r="AB28">
        <v>25.406154000000001</v>
      </c>
      <c r="AC28">
        <v>18.707265</v>
      </c>
      <c r="AD28">
        <v>26.428653000000001</v>
      </c>
      <c r="AE28">
        <v>47.780431</v>
      </c>
      <c r="AF28">
        <v>6.1942979999999999</v>
      </c>
      <c r="AG28">
        <v>40.256658000000002</v>
      </c>
      <c r="AH28">
        <v>73.222040000000007</v>
      </c>
      <c r="AI28">
        <v>2.460709</v>
      </c>
      <c r="AJ28">
        <v>0</v>
      </c>
      <c r="AK28">
        <v>49.672784</v>
      </c>
      <c r="AL28">
        <v>60.645941999999998</v>
      </c>
      <c r="AM28">
        <v>10.203688</v>
      </c>
      <c r="AN28">
        <v>0.66560900000000001</v>
      </c>
      <c r="AO28">
        <v>20.743023000000001</v>
      </c>
      <c r="AP28">
        <v>4.9523460000000004</v>
      </c>
      <c r="AQ28">
        <v>14.369922000000001</v>
      </c>
      <c r="AR28">
        <v>48.015720000000002</v>
      </c>
      <c r="AS28">
        <v>30.828821000000001</v>
      </c>
      <c r="AT28">
        <v>14.494407000000001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76.940000000000012</v>
      </c>
      <c r="BA28">
        <f t="shared" si="1"/>
        <v>2486.7637849999996</v>
      </c>
      <c r="BD28">
        <v>23.2</v>
      </c>
      <c r="BE28">
        <v>7.37</v>
      </c>
      <c r="BF28">
        <v>1.93</v>
      </c>
      <c r="BG28">
        <v>3.51</v>
      </c>
      <c r="BH28">
        <v>5.62</v>
      </c>
      <c r="BI28">
        <v>4.62</v>
      </c>
      <c r="BJ28">
        <v>1.5</v>
      </c>
      <c r="BK28">
        <v>3.03</v>
      </c>
      <c r="BL28">
        <v>2.62</v>
      </c>
      <c r="BM28">
        <v>1.57</v>
      </c>
      <c r="BN28">
        <v>0.49</v>
      </c>
      <c r="BO28">
        <v>15.32</v>
      </c>
      <c r="BP28">
        <v>0</v>
      </c>
      <c r="BQ28">
        <v>4.2300000000000004</v>
      </c>
      <c r="BR28">
        <v>1.93</v>
      </c>
      <c r="BS28">
        <v>0</v>
      </c>
      <c r="BT28">
        <v>0</v>
      </c>
      <c r="BU28">
        <v>0</v>
      </c>
      <c r="BV28">
        <v>0</v>
      </c>
      <c r="BW28">
        <f t="shared" si="2"/>
        <v>76.940000000000012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9.6649999999999991</v>
      </c>
      <c r="K29">
        <v>178.51680300000001</v>
      </c>
      <c r="L29">
        <v>620.60105499999997</v>
      </c>
      <c r="M29">
        <v>77.319999999999993</v>
      </c>
      <c r="N29">
        <v>114.167812</v>
      </c>
      <c r="O29">
        <v>119.52282700000001</v>
      </c>
      <c r="P29">
        <v>134.64311499999999</v>
      </c>
      <c r="Q29">
        <v>11.826771000000001</v>
      </c>
      <c r="R29">
        <v>22.976025</v>
      </c>
      <c r="S29">
        <v>14.303813</v>
      </c>
      <c r="T29">
        <v>0</v>
      </c>
      <c r="U29">
        <v>402.30562500000002</v>
      </c>
      <c r="V29">
        <v>11.235949</v>
      </c>
      <c r="W29">
        <v>29.179794999999999</v>
      </c>
      <c r="X29">
        <v>142.32766000000001</v>
      </c>
      <c r="Y29">
        <v>0</v>
      </c>
      <c r="Z29">
        <v>12.668495</v>
      </c>
      <c r="AA29">
        <v>27.105492000000002</v>
      </c>
      <c r="AB29">
        <v>25.457687</v>
      </c>
      <c r="AC29">
        <v>18.707265</v>
      </c>
      <c r="AD29">
        <v>26.428653000000001</v>
      </c>
      <c r="AE29">
        <v>47.780431</v>
      </c>
      <c r="AF29">
        <v>6.1942979999999999</v>
      </c>
      <c r="AG29">
        <v>40.256658000000002</v>
      </c>
      <c r="AH29">
        <v>73.222040000000007</v>
      </c>
      <c r="AI29">
        <v>4.9214180000000001</v>
      </c>
      <c r="AJ29">
        <v>0</v>
      </c>
      <c r="AK29">
        <v>49.672784</v>
      </c>
      <c r="AL29">
        <v>60.645941999999998</v>
      </c>
      <c r="AM29">
        <v>10.203688</v>
      </c>
      <c r="AN29">
        <v>0.66560900000000001</v>
      </c>
      <c r="AO29">
        <v>20.743023000000001</v>
      </c>
      <c r="AP29">
        <v>4.9523460000000004</v>
      </c>
      <c r="AQ29">
        <v>14.369922000000001</v>
      </c>
      <c r="AR29">
        <v>48.015720000000002</v>
      </c>
      <c r="AS29">
        <v>30.828821000000001</v>
      </c>
      <c r="AT29">
        <v>14.456151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76.940000000000012</v>
      </c>
      <c r="BA29">
        <f t="shared" si="1"/>
        <v>2502.8286929999995</v>
      </c>
      <c r="BD29">
        <v>23.2</v>
      </c>
      <c r="BE29">
        <v>7.37</v>
      </c>
      <c r="BF29">
        <v>1.93</v>
      </c>
      <c r="BG29">
        <v>3.51</v>
      </c>
      <c r="BH29">
        <v>5.62</v>
      </c>
      <c r="BI29">
        <v>4.62</v>
      </c>
      <c r="BJ29">
        <v>1.5</v>
      </c>
      <c r="BK29">
        <v>3.03</v>
      </c>
      <c r="BL29">
        <v>2.62</v>
      </c>
      <c r="BM29">
        <v>1.57</v>
      </c>
      <c r="BN29">
        <v>0.49</v>
      </c>
      <c r="BO29">
        <v>15.32</v>
      </c>
      <c r="BP29">
        <v>0</v>
      </c>
      <c r="BQ29">
        <v>4.2300000000000004</v>
      </c>
      <c r="BR29">
        <v>1.93</v>
      </c>
      <c r="BS29">
        <v>0</v>
      </c>
      <c r="BT29">
        <v>0</v>
      </c>
      <c r="BU29">
        <v>0</v>
      </c>
      <c r="BV29">
        <v>0</v>
      </c>
      <c r="BW29">
        <f t="shared" si="2"/>
        <v>76.940000000000012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9.6649999999999991</v>
      </c>
      <c r="K30">
        <v>178.51680300000001</v>
      </c>
      <c r="L30">
        <v>620.60105499999997</v>
      </c>
      <c r="M30">
        <v>77.319999999999993</v>
      </c>
      <c r="N30">
        <v>114.167812</v>
      </c>
      <c r="O30">
        <v>119.52282700000001</v>
      </c>
      <c r="P30">
        <v>134.64311499999999</v>
      </c>
      <c r="Q30">
        <v>11.826771000000001</v>
      </c>
      <c r="R30">
        <v>22.976025</v>
      </c>
      <c r="S30">
        <v>14.303813</v>
      </c>
      <c r="T30">
        <v>0</v>
      </c>
      <c r="U30">
        <v>402.30562500000002</v>
      </c>
      <c r="V30">
        <v>11.235949</v>
      </c>
      <c r="W30">
        <v>29.179794999999999</v>
      </c>
      <c r="X30">
        <v>142.32766000000001</v>
      </c>
      <c r="Y30">
        <v>0</v>
      </c>
      <c r="Z30">
        <v>12.668495</v>
      </c>
      <c r="AA30">
        <v>27.105492000000002</v>
      </c>
      <c r="AB30">
        <v>25.457687</v>
      </c>
      <c r="AC30">
        <v>18.707265</v>
      </c>
      <c r="AD30">
        <v>26.428653000000001</v>
      </c>
      <c r="AE30">
        <v>47.780431</v>
      </c>
      <c r="AF30">
        <v>6.1942979999999999</v>
      </c>
      <c r="AG30">
        <v>40.256658000000002</v>
      </c>
      <c r="AH30">
        <v>73.222040000000007</v>
      </c>
      <c r="AI30">
        <v>12.918722000000001</v>
      </c>
      <c r="AJ30">
        <v>0</v>
      </c>
      <c r="AK30">
        <v>49.672784</v>
      </c>
      <c r="AL30">
        <v>60.645941999999998</v>
      </c>
      <c r="AM30">
        <v>10.203688</v>
      </c>
      <c r="AN30">
        <v>0.66560900000000001</v>
      </c>
      <c r="AO30">
        <v>20.743023000000001</v>
      </c>
      <c r="AP30">
        <v>4.9523460000000004</v>
      </c>
      <c r="AQ30">
        <v>14.369922000000001</v>
      </c>
      <c r="AR30">
        <v>48.015720000000002</v>
      </c>
      <c r="AS30">
        <v>30.828821000000001</v>
      </c>
      <c r="AT30">
        <v>14.494407000000001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76.970000000000013</v>
      </c>
      <c r="BA30">
        <f t="shared" si="1"/>
        <v>2510.8942529999995</v>
      </c>
      <c r="BD30">
        <v>23.2</v>
      </c>
      <c r="BE30">
        <v>7.37</v>
      </c>
      <c r="BF30">
        <v>1.93</v>
      </c>
      <c r="BG30">
        <v>3.54</v>
      </c>
      <c r="BH30">
        <v>5.62</v>
      </c>
      <c r="BI30">
        <v>4.62</v>
      </c>
      <c r="BJ30">
        <v>1.5</v>
      </c>
      <c r="BK30">
        <v>3.03</v>
      </c>
      <c r="BL30">
        <v>2.62</v>
      </c>
      <c r="BM30">
        <v>1.57</v>
      </c>
      <c r="BN30">
        <v>0.49</v>
      </c>
      <c r="BO30">
        <v>15.32</v>
      </c>
      <c r="BP30">
        <v>0</v>
      </c>
      <c r="BQ30">
        <v>4.2300000000000004</v>
      </c>
      <c r="BR30">
        <v>1.93</v>
      </c>
      <c r="BS30">
        <v>0</v>
      </c>
      <c r="BT30">
        <v>0</v>
      </c>
      <c r="BU30">
        <v>0</v>
      </c>
      <c r="BV30">
        <v>0</v>
      </c>
      <c r="BW30">
        <f t="shared" si="2"/>
        <v>76.970000000000013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9.6649999999999991</v>
      </c>
      <c r="K31">
        <v>178.51680300000001</v>
      </c>
      <c r="L31">
        <v>620.60105499999997</v>
      </c>
      <c r="M31">
        <v>77.319999999999993</v>
      </c>
      <c r="N31">
        <v>114.167812</v>
      </c>
      <c r="O31">
        <v>119.52282700000001</v>
      </c>
      <c r="P31">
        <v>134.64311499999999</v>
      </c>
      <c r="Q31">
        <v>11.826771000000001</v>
      </c>
      <c r="R31">
        <v>22.976025</v>
      </c>
      <c r="S31">
        <v>14.303813</v>
      </c>
      <c r="T31">
        <v>0</v>
      </c>
      <c r="U31">
        <v>402.30562500000002</v>
      </c>
      <c r="V31">
        <v>11.235949</v>
      </c>
      <c r="W31">
        <v>29.179794999999999</v>
      </c>
      <c r="X31">
        <v>142.32766000000001</v>
      </c>
      <c r="Y31">
        <v>0</v>
      </c>
      <c r="Z31">
        <v>12.668495</v>
      </c>
      <c r="AA31">
        <v>27.105492000000002</v>
      </c>
      <c r="AB31">
        <v>25.457687</v>
      </c>
      <c r="AC31">
        <v>18.707265</v>
      </c>
      <c r="AD31">
        <v>26.428653000000001</v>
      </c>
      <c r="AE31">
        <v>47.780431</v>
      </c>
      <c r="AF31">
        <v>6.1942979999999999</v>
      </c>
      <c r="AG31">
        <v>40.256658000000002</v>
      </c>
      <c r="AH31">
        <v>73.222040000000007</v>
      </c>
      <c r="AI31">
        <v>15.994607999999999</v>
      </c>
      <c r="AJ31">
        <v>0</v>
      </c>
      <c r="AK31">
        <v>49.672784</v>
      </c>
      <c r="AL31">
        <v>46.045993000000003</v>
      </c>
      <c r="AM31">
        <v>10.203688</v>
      </c>
      <c r="AN31">
        <v>0.66560900000000001</v>
      </c>
      <c r="AO31">
        <v>20.743023000000001</v>
      </c>
      <c r="AP31">
        <v>4.9523460000000004</v>
      </c>
      <c r="AQ31">
        <v>14.369922000000001</v>
      </c>
      <c r="AR31">
        <v>48.015720000000002</v>
      </c>
      <c r="AS31">
        <v>31.853327</v>
      </c>
      <c r="AT31">
        <v>14.494407000000001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76.900000000000006</v>
      </c>
      <c r="BA31">
        <f t="shared" si="1"/>
        <v>2500.3246959999997</v>
      </c>
      <c r="BD31">
        <v>23.2</v>
      </c>
      <c r="BE31">
        <v>7.37</v>
      </c>
      <c r="BF31">
        <v>1.93</v>
      </c>
      <c r="BG31">
        <v>3.54</v>
      </c>
      <c r="BH31">
        <v>5.62</v>
      </c>
      <c r="BI31">
        <v>4.62</v>
      </c>
      <c r="BJ31">
        <v>1.5</v>
      </c>
      <c r="BK31">
        <v>3</v>
      </c>
      <c r="BL31">
        <v>2.58</v>
      </c>
      <c r="BM31">
        <v>1.57</v>
      </c>
      <c r="BN31">
        <v>0.49</v>
      </c>
      <c r="BO31">
        <v>15.32</v>
      </c>
      <c r="BP31">
        <v>0</v>
      </c>
      <c r="BQ31">
        <v>4.2300000000000004</v>
      </c>
      <c r="BR31">
        <v>1.93</v>
      </c>
      <c r="BS31">
        <v>0</v>
      </c>
      <c r="BT31">
        <v>0</v>
      </c>
      <c r="BU31">
        <v>0</v>
      </c>
      <c r="BV31">
        <v>0</v>
      </c>
      <c r="BW31">
        <f t="shared" si="2"/>
        <v>76.900000000000006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9.6649999999999991</v>
      </c>
      <c r="K32">
        <v>178.51680300000001</v>
      </c>
      <c r="L32">
        <v>620.60105499999997</v>
      </c>
      <c r="M32">
        <v>77.319999999999993</v>
      </c>
      <c r="N32">
        <v>114.167812</v>
      </c>
      <c r="O32">
        <v>119.52282700000001</v>
      </c>
      <c r="P32">
        <v>134.64311499999999</v>
      </c>
      <c r="Q32">
        <v>11.826771000000001</v>
      </c>
      <c r="R32">
        <v>22.976025</v>
      </c>
      <c r="S32">
        <v>14.303813</v>
      </c>
      <c r="T32">
        <v>0</v>
      </c>
      <c r="U32">
        <v>402.30562500000002</v>
      </c>
      <c r="V32">
        <v>11.235949</v>
      </c>
      <c r="W32">
        <v>29.179794999999999</v>
      </c>
      <c r="X32">
        <v>142.32766000000001</v>
      </c>
      <c r="Y32">
        <v>0</v>
      </c>
      <c r="Z32">
        <v>12.668495</v>
      </c>
      <c r="AA32">
        <v>27.105492000000002</v>
      </c>
      <c r="AB32">
        <v>25.457687</v>
      </c>
      <c r="AC32">
        <v>18.707265</v>
      </c>
      <c r="AD32">
        <v>26.428653000000001</v>
      </c>
      <c r="AE32">
        <v>47.780431</v>
      </c>
      <c r="AF32">
        <v>6.1942979999999999</v>
      </c>
      <c r="AG32">
        <v>40.256658000000002</v>
      </c>
      <c r="AH32">
        <v>73.222040000000007</v>
      </c>
      <c r="AI32">
        <v>47.983826000000001</v>
      </c>
      <c r="AJ32">
        <v>0</v>
      </c>
      <c r="AK32">
        <v>49.672784</v>
      </c>
      <c r="AL32">
        <v>46.045993000000003</v>
      </c>
      <c r="AM32">
        <v>10.203688</v>
      </c>
      <c r="AN32">
        <v>0.66560900000000001</v>
      </c>
      <c r="AO32">
        <v>20.743023000000001</v>
      </c>
      <c r="AP32">
        <v>4.9523460000000004</v>
      </c>
      <c r="AQ32">
        <v>14.369922000000001</v>
      </c>
      <c r="AR32">
        <v>48.015720000000002</v>
      </c>
      <c r="AS32">
        <v>31.853327</v>
      </c>
      <c r="AT32">
        <v>14.494407000000001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76.92</v>
      </c>
      <c r="BA32">
        <f t="shared" si="1"/>
        <v>2532.3339139999998</v>
      </c>
      <c r="BD32">
        <v>23.2</v>
      </c>
      <c r="BE32">
        <v>7.37</v>
      </c>
      <c r="BF32">
        <v>1.93</v>
      </c>
      <c r="BG32">
        <v>3.56</v>
      </c>
      <c r="BH32">
        <v>5.62</v>
      </c>
      <c r="BI32">
        <v>4.62</v>
      </c>
      <c r="BJ32">
        <v>1.5</v>
      </c>
      <c r="BK32">
        <v>3</v>
      </c>
      <c r="BL32">
        <v>2.58</v>
      </c>
      <c r="BM32">
        <v>1.57</v>
      </c>
      <c r="BN32">
        <v>0.49</v>
      </c>
      <c r="BO32">
        <v>15.32</v>
      </c>
      <c r="BP32">
        <v>0</v>
      </c>
      <c r="BQ32">
        <v>4.2300000000000004</v>
      </c>
      <c r="BR32">
        <v>1.93</v>
      </c>
      <c r="BS32">
        <v>0</v>
      </c>
      <c r="BT32">
        <v>0</v>
      </c>
      <c r="BU32">
        <v>0</v>
      </c>
      <c r="BV32">
        <v>0</v>
      </c>
      <c r="BW32">
        <f t="shared" si="2"/>
        <v>76.92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9.6649999999999991</v>
      </c>
      <c r="K33">
        <v>178.51680300000001</v>
      </c>
      <c r="L33">
        <v>481.91313700000001</v>
      </c>
      <c r="M33">
        <v>77.319999999999993</v>
      </c>
      <c r="N33">
        <v>114.167812</v>
      </c>
      <c r="O33">
        <v>119.52282700000001</v>
      </c>
      <c r="P33">
        <v>134.64311499999999</v>
      </c>
      <c r="Q33">
        <v>8.6423710000000007</v>
      </c>
      <c r="R33">
        <v>16.205401999999999</v>
      </c>
      <c r="S33">
        <v>10.344545999999999</v>
      </c>
      <c r="T33">
        <v>0</v>
      </c>
      <c r="U33">
        <v>402.30562500000002</v>
      </c>
      <c r="V33">
        <v>7.0220089999999997</v>
      </c>
      <c r="W33">
        <v>20.692475000000002</v>
      </c>
      <c r="X33">
        <v>142.32766000000001</v>
      </c>
      <c r="Y33">
        <v>0</v>
      </c>
      <c r="Z33">
        <v>12.668495</v>
      </c>
      <c r="AA33">
        <v>15.881527999999999</v>
      </c>
      <c r="AB33">
        <v>25.457687</v>
      </c>
      <c r="AC33">
        <v>18.707265</v>
      </c>
      <c r="AD33">
        <v>26.428653000000001</v>
      </c>
      <c r="AE33">
        <v>47.780431</v>
      </c>
      <c r="AF33">
        <v>6.1942979999999999</v>
      </c>
      <c r="AG33">
        <v>40.256658000000002</v>
      </c>
      <c r="AH33">
        <v>73.222040000000007</v>
      </c>
      <c r="AI33">
        <v>47.983826000000001</v>
      </c>
      <c r="AJ33">
        <v>0</v>
      </c>
      <c r="AK33">
        <v>49.672784</v>
      </c>
      <c r="AL33">
        <v>46.045993000000003</v>
      </c>
      <c r="AM33">
        <v>10.203688</v>
      </c>
      <c r="AN33">
        <v>0.66560900000000001</v>
      </c>
      <c r="AO33">
        <v>20.743023000000001</v>
      </c>
      <c r="AP33">
        <v>12.257056</v>
      </c>
      <c r="AQ33">
        <v>14.369922000000001</v>
      </c>
      <c r="AR33">
        <v>48.015720000000002</v>
      </c>
      <c r="AS33">
        <v>31.853327</v>
      </c>
      <c r="AT33">
        <v>14.494407000000001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76.92</v>
      </c>
      <c r="BA33">
        <f t="shared" si="1"/>
        <v>2363.1111919999994</v>
      </c>
      <c r="BD33">
        <v>23.2</v>
      </c>
      <c r="BE33">
        <v>7.37</v>
      </c>
      <c r="BF33">
        <v>1.93</v>
      </c>
      <c r="BG33">
        <v>3.56</v>
      </c>
      <c r="BH33">
        <v>5.62</v>
      </c>
      <c r="BI33">
        <v>4.62</v>
      </c>
      <c r="BJ33">
        <v>1.5</v>
      </c>
      <c r="BK33">
        <v>3</v>
      </c>
      <c r="BL33">
        <v>2.58</v>
      </c>
      <c r="BM33">
        <v>1.57</v>
      </c>
      <c r="BN33">
        <v>0.49</v>
      </c>
      <c r="BO33">
        <v>15.32</v>
      </c>
      <c r="BP33">
        <v>0</v>
      </c>
      <c r="BQ33">
        <v>4.2300000000000004</v>
      </c>
      <c r="BR33">
        <v>1.93</v>
      </c>
      <c r="BS33">
        <v>0</v>
      </c>
      <c r="BT33">
        <v>0</v>
      </c>
      <c r="BU33">
        <v>0</v>
      </c>
      <c r="BV33">
        <v>0</v>
      </c>
      <c r="BW33">
        <f t="shared" si="2"/>
        <v>76.92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9.6649999999999991</v>
      </c>
      <c r="K34">
        <v>178.51680300000001</v>
      </c>
      <c r="L34">
        <v>386.6</v>
      </c>
      <c r="M34">
        <v>77.319999999999993</v>
      </c>
      <c r="N34">
        <v>114.167812</v>
      </c>
      <c r="O34">
        <v>119.52282700000001</v>
      </c>
      <c r="P34">
        <v>134.64311499999999</v>
      </c>
      <c r="Q34">
        <v>11.826771000000001</v>
      </c>
      <c r="R34">
        <v>22.976025</v>
      </c>
      <c r="S34">
        <v>14.303813</v>
      </c>
      <c r="T34">
        <v>0</v>
      </c>
      <c r="U34">
        <v>402.30562500000002</v>
      </c>
      <c r="V34">
        <v>11.235949</v>
      </c>
      <c r="W34">
        <v>41.65325</v>
      </c>
      <c r="X34">
        <v>142.32766000000001</v>
      </c>
      <c r="Y34">
        <v>0</v>
      </c>
      <c r="Z34">
        <v>12.668495</v>
      </c>
      <c r="AA34">
        <v>12.216559999999999</v>
      </c>
      <c r="AB34">
        <v>25.457687</v>
      </c>
      <c r="AC34">
        <v>18.707265</v>
      </c>
      <c r="AD34">
        <v>26.428653000000001</v>
      </c>
      <c r="AE34">
        <v>47.780431</v>
      </c>
      <c r="AF34">
        <v>6.1942979999999999</v>
      </c>
      <c r="AG34">
        <v>40.256658000000002</v>
      </c>
      <c r="AH34">
        <v>73.222040000000007</v>
      </c>
      <c r="AI34">
        <v>47.983826000000001</v>
      </c>
      <c r="AJ34">
        <v>0</v>
      </c>
      <c r="AK34">
        <v>49.672784</v>
      </c>
      <c r="AL34">
        <v>46.045993000000003</v>
      </c>
      <c r="AM34">
        <v>10.203688</v>
      </c>
      <c r="AN34">
        <v>0.66560900000000001</v>
      </c>
      <c r="AO34">
        <v>20.743023000000001</v>
      </c>
      <c r="AP34">
        <v>12.257056</v>
      </c>
      <c r="AQ34">
        <v>14.369922000000001</v>
      </c>
      <c r="AR34">
        <v>48.015720000000002</v>
      </c>
      <c r="AS34">
        <v>31.853327</v>
      </c>
      <c r="AT34">
        <v>14.494407000000001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76.95</v>
      </c>
      <c r="BA34">
        <f t="shared" si="1"/>
        <v>2303.2520919999993</v>
      </c>
      <c r="BD34">
        <v>23.2</v>
      </c>
      <c r="BE34">
        <v>7.37</v>
      </c>
      <c r="BF34">
        <v>1.93</v>
      </c>
      <c r="BG34">
        <v>3.59</v>
      </c>
      <c r="BH34">
        <v>5.62</v>
      </c>
      <c r="BI34">
        <v>4.62</v>
      </c>
      <c r="BJ34">
        <v>1.5</v>
      </c>
      <c r="BK34">
        <v>3</v>
      </c>
      <c r="BL34">
        <v>2.58</v>
      </c>
      <c r="BM34">
        <v>1.57</v>
      </c>
      <c r="BN34">
        <v>0.49</v>
      </c>
      <c r="BO34">
        <v>15.32</v>
      </c>
      <c r="BP34">
        <v>0</v>
      </c>
      <c r="BQ34">
        <v>4.2300000000000004</v>
      </c>
      <c r="BR34">
        <v>1.93</v>
      </c>
      <c r="BS34">
        <v>0</v>
      </c>
      <c r="BT34">
        <v>0</v>
      </c>
      <c r="BU34">
        <v>0</v>
      </c>
      <c r="BV34">
        <v>0</v>
      </c>
      <c r="BW34">
        <f t="shared" si="2"/>
        <v>76.95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9.6649999999999991</v>
      </c>
      <c r="K35">
        <v>178.51680300000001</v>
      </c>
      <c r="L35">
        <v>386.6</v>
      </c>
      <c r="M35">
        <v>77.319999999999993</v>
      </c>
      <c r="N35">
        <v>114.167812</v>
      </c>
      <c r="O35">
        <v>119.52282700000001</v>
      </c>
      <c r="P35">
        <v>134.64311499999999</v>
      </c>
      <c r="Q35">
        <v>11.826771000000001</v>
      </c>
      <c r="R35">
        <v>22.976025</v>
      </c>
      <c r="S35">
        <v>14.303813</v>
      </c>
      <c r="T35">
        <v>0</v>
      </c>
      <c r="U35">
        <v>402.30562500000002</v>
      </c>
      <c r="V35">
        <v>11.235949</v>
      </c>
      <c r="W35">
        <v>28.193287999999999</v>
      </c>
      <c r="X35">
        <v>94.204852000000002</v>
      </c>
      <c r="Y35">
        <v>0</v>
      </c>
      <c r="Z35">
        <v>6.3342479999999997</v>
      </c>
      <c r="AA35">
        <v>12.216559999999999</v>
      </c>
      <c r="AB35">
        <v>25.457687</v>
      </c>
      <c r="AC35">
        <v>18.707265</v>
      </c>
      <c r="AD35">
        <v>26.428653000000001</v>
      </c>
      <c r="AE35">
        <v>47.780431</v>
      </c>
      <c r="AF35">
        <v>6.1942979999999999</v>
      </c>
      <c r="AG35">
        <v>40.256658000000002</v>
      </c>
      <c r="AH35">
        <v>73.222040000000007</v>
      </c>
      <c r="AI35">
        <v>47.983826000000001</v>
      </c>
      <c r="AJ35">
        <v>0</v>
      </c>
      <c r="AK35">
        <v>49.672784</v>
      </c>
      <c r="AL35">
        <v>46.045993000000003</v>
      </c>
      <c r="AM35">
        <v>10.203688</v>
      </c>
      <c r="AN35">
        <v>0.66560900000000001</v>
      </c>
      <c r="AO35">
        <v>20.743023000000001</v>
      </c>
      <c r="AP35">
        <v>5.5713889999999999</v>
      </c>
      <c r="AQ35">
        <v>7.1849610000000004</v>
      </c>
      <c r="AR35">
        <v>48.015720000000002</v>
      </c>
      <c r="AS35">
        <v>31.853327</v>
      </c>
      <c r="AT35">
        <v>14.494407000000001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76.02000000000001</v>
      </c>
      <c r="BA35">
        <f t="shared" si="1"/>
        <v>2220.5344469999995</v>
      </c>
      <c r="BD35">
        <v>23.2</v>
      </c>
      <c r="BE35">
        <v>7.37</v>
      </c>
      <c r="BF35">
        <v>1.93</v>
      </c>
      <c r="BG35">
        <v>3.59</v>
      </c>
      <c r="BH35">
        <v>5.62</v>
      </c>
      <c r="BI35">
        <v>4.62</v>
      </c>
      <c r="BJ35">
        <v>1.5</v>
      </c>
      <c r="BK35">
        <v>2.96</v>
      </c>
      <c r="BL35">
        <v>1.69</v>
      </c>
      <c r="BM35">
        <v>1.57</v>
      </c>
      <c r="BN35">
        <v>0.49</v>
      </c>
      <c r="BO35">
        <v>15.32</v>
      </c>
      <c r="BP35">
        <v>0</v>
      </c>
      <c r="BQ35">
        <v>4.2300000000000004</v>
      </c>
      <c r="BR35">
        <v>1.93</v>
      </c>
      <c r="BS35">
        <v>0</v>
      </c>
      <c r="BT35">
        <v>0</v>
      </c>
      <c r="BU35">
        <v>0</v>
      </c>
      <c r="BV35">
        <v>0</v>
      </c>
      <c r="BW35">
        <f t="shared" si="2"/>
        <v>76.02000000000001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9.6649999999999991</v>
      </c>
      <c r="K36">
        <v>178.51680300000001</v>
      </c>
      <c r="L36">
        <v>386.6</v>
      </c>
      <c r="M36">
        <v>77.319999999999993</v>
      </c>
      <c r="N36">
        <v>114.167812</v>
      </c>
      <c r="O36">
        <v>119.52282700000001</v>
      </c>
      <c r="P36">
        <v>134.64311499999999</v>
      </c>
      <c r="Q36">
        <v>11.826771000000001</v>
      </c>
      <c r="R36">
        <v>22.976025</v>
      </c>
      <c r="S36">
        <v>14.303813</v>
      </c>
      <c r="T36">
        <v>0</v>
      </c>
      <c r="U36">
        <v>402.30562500000002</v>
      </c>
      <c r="V36">
        <v>11.235949</v>
      </c>
      <c r="W36">
        <v>28.193287999999999</v>
      </c>
      <c r="X36">
        <v>94.204852000000002</v>
      </c>
      <c r="Y36">
        <v>0</v>
      </c>
      <c r="Z36">
        <v>6.3342479999999997</v>
      </c>
      <c r="AA36">
        <v>8.2461780000000005</v>
      </c>
      <c r="AB36">
        <v>25.457687</v>
      </c>
      <c r="AC36">
        <v>18.707265</v>
      </c>
      <c r="AD36">
        <v>26.428653000000001</v>
      </c>
      <c r="AE36">
        <v>47.780431</v>
      </c>
      <c r="AF36">
        <v>6.1942979999999999</v>
      </c>
      <c r="AG36">
        <v>40.256658000000002</v>
      </c>
      <c r="AH36">
        <v>73.222040000000007</v>
      </c>
      <c r="AI36">
        <v>47.983826000000001</v>
      </c>
      <c r="AJ36">
        <v>0</v>
      </c>
      <c r="AK36">
        <v>49.672784</v>
      </c>
      <c r="AL36">
        <v>46.045993000000003</v>
      </c>
      <c r="AM36">
        <v>10.203688</v>
      </c>
      <c r="AN36">
        <v>0.66560900000000001</v>
      </c>
      <c r="AO36">
        <v>20.743023000000001</v>
      </c>
      <c r="AP36">
        <v>5.5713889999999999</v>
      </c>
      <c r="AQ36">
        <v>7.1849610000000004</v>
      </c>
      <c r="AR36">
        <v>48.015720000000002</v>
      </c>
      <c r="AS36">
        <v>31.853327</v>
      </c>
      <c r="AT36">
        <v>14.464135000000001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76.040000000000006</v>
      </c>
      <c r="BA36">
        <f t="shared" si="1"/>
        <v>2216.5537929999996</v>
      </c>
      <c r="BD36">
        <v>23.2</v>
      </c>
      <c r="BE36">
        <v>7.37</v>
      </c>
      <c r="BF36">
        <v>1.93</v>
      </c>
      <c r="BG36">
        <v>3.61</v>
      </c>
      <c r="BH36">
        <v>5.62</v>
      </c>
      <c r="BI36">
        <v>4.62</v>
      </c>
      <c r="BJ36">
        <v>1.5</v>
      </c>
      <c r="BK36">
        <v>2.96</v>
      </c>
      <c r="BL36">
        <v>1.69</v>
      </c>
      <c r="BM36">
        <v>1.57</v>
      </c>
      <c r="BN36">
        <v>0.49</v>
      </c>
      <c r="BO36">
        <v>15.32</v>
      </c>
      <c r="BP36">
        <v>0</v>
      </c>
      <c r="BQ36">
        <v>4.2300000000000004</v>
      </c>
      <c r="BR36">
        <v>1.93</v>
      </c>
      <c r="BS36">
        <v>0</v>
      </c>
      <c r="BT36">
        <v>0</v>
      </c>
      <c r="BU36">
        <v>0</v>
      </c>
      <c r="BV36">
        <v>0</v>
      </c>
      <c r="BW36">
        <f t="shared" si="2"/>
        <v>76.040000000000006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9.6649999999999991</v>
      </c>
      <c r="K37">
        <v>178.51680300000001</v>
      </c>
      <c r="L37">
        <v>386.6</v>
      </c>
      <c r="M37">
        <v>77.319999999999993</v>
      </c>
      <c r="N37">
        <v>114.167812</v>
      </c>
      <c r="O37">
        <v>119.52282700000001</v>
      </c>
      <c r="P37">
        <v>134.64311499999999</v>
      </c>
      <c r="Q37">
        <v>11.826771000000001</v>
      </c>
      <c r="R37">
        <v>22.976025</v>
      </c>
      <c r="S37">
        <v>14.303813</v>
      </c>
      <c r="T37">
        <v>0</v>
      </c>
      <c r="U37">
        <v>402.30562500000002</v>
      </c>
      <c r="V37">
        <v>11.235949</v>
      </c>
      <c r="W37">
        <v>28.193287999999999</v>
      </c>
      <c r="X37">
        <v>94.204852000000002</v>
      </c>
      <c r="Y37">
        <v>0</v>
      </c>
      <c r="Z37">
        <v>6.3342479999999997</v>
      </c>
      <c r="AA37">
        <v>0</v>
      </c>
      <c r="AB37">
        <v>25.457687</v>
      </c>
      <c r="AC37">
        <v>18.707265</v>
      </c>
      <c r="AD37">
        <v>35.365878000000002</v>
      </c>
      <c r="AE37">
        <v>47.780431</v>
      </c>
      <c r="AF37">
        <v>6.1942979999999999</v>
      </c>
      <c r="AG37">
        <v>40.256658000000002</v>
      </c>
      <c r="AH37">
        <v>73.222040000000007</v>
      </c>
      <c r="AI37">
        <v>47.983826000000001</v>
      </c>
      <c r="AJ37">
        <v>0</v>
      </c>
      <c r="AK37">
        <v>49.672784</v>
      </c>
      <c r="AL37">
        <v>46.045993000000003</v>
      </c>
      <c r="AM37">
        <v>10.203688</v>
      </c>
      <c r="AN37">
        <v>0.66560900000000001</v>
      </c>
      <c r="AO37">
        <v>20.743023000000001</v>
      </c>
      <c r="AP37">
        <v>5.5713889999999999</v>
      </c>
      <c r="AQ37">
        <v>0</v>
      </c>
      <c r="AR37">
        <v>48.015720000000002</v>
      </c>
      <c r="AS37">
        <v>30.828821000000001</v>
      </c>
      <c r="AT37">
        <v>14.494407000000001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76.040000000000006</v>
      </c>
      <c r="BA37">
        <f t="shared" si="1"/>
        <v>2209.0656449999997</v>
      </c>
      <c r="BD37">
        <v>23.2</v>
      </c>
      <c r="BE37">
        <v>7.37</v>
      </c>
      <c r="BF37">
        <v>1.93</v>
      </c>
      <c r="BG37">
        <v>3.61</v>
      </c>
      <c r="BH37">
        <v>5.62</v>
      </c>
      <c r="BI37">
        <v>4.62</v>
      </c>
      <c r="BJ37">
        <v>1.5</v>
      </c>
      <c r="BK37">
        <v>2.96</v>
      </c>
      <c r="BL37">
        <v>1.69</v>
      </c>
      <c r="BM37">
        <v>1.57</v>
      </c>
      <c r="BN37">
        <v>0.49</v>
      </c>
      <c r="BO37">
        <v>15.32</v>
      </c>
      <c r="BP37">
        <v>0</v>
      </c>
      <c r="BQ37">
        <v>4.2300000000000004</v>
      </c>
      <c r="BR37">
        <v>1.93</v>
      </c>
      <c r="BS37">
        <v>0</v>
      </c>
      <c r="BT37">
        <v>0</v>
      </c>
      <c r="BU37">
        <v>0</v>
      </c>
      <c r="BV37">
        <v>0</v>
      </c>
      <c r="BW37">
        <f t="shared" si="2"/>
        <v>76.040000000000006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9.6649999999999991</v>
      </c>
      <c r="K38">
        <v>178.51680300000001</v>
      </c>
      <c r="L38">
        <v>386.6</v>
      </c>
      <c r="M38">
        <v>77.319999999999993</v>
      </c>
      <c r="N38">
        <v>114.167812</v>
      </c>
      <c r="O38">
        <v>119.52282700000001</v>
      </c>
      <c r="P38">
        <v>134.64311499999999</v>
      </c>
      <c r="Q38">
        <v>11.826771000000001</v>
      </c>
      <c r="R38">
        <v>22.976025</v>
      </c>
      <c r="S38">
        <v>14.303813</v>
      </c>
      <c r="T38">
        <v>0</v>
      </c>
      <c r="U38">
        <v>402.30562500000002</v>
      </c>
      <c r="V38">
        <v>11.235949</v>
      </c>
      <c r="W38">
        <v>28.193287999999999</v>
      </c>
      <c r="X38">
        <v>94.204852000000002</v>
      </c>
      <c r="Y38">
        <v>0</v>
      </c>
      <c r="Z38">
        <v>6.3342479999999997</v>
      </c>
      <c r="AA38">
        <v>0</v>
      </c>
      <c r="AB38">
        <v>25.457687</v>
      </c>
      <c r="AC38">
        <v>18.707265</v>
      </c>
      <c r="AD38">
        <v>35.365878000000002</v>
      </c>
      <c r="AE38">
        <v>47.780431</v>
      </c>
      <c r="AF38">
        <v>6.1942979999999999</v>
      </c>
      <c r="AG38">
        <v>40.256658000000002</v>
      </c>
      <c r="AH38">
        <v>73.222040000000007</v>
      </c>
      <c r="AI38">
        <v>7.3821269999999997</v>
      </c>
      <c r="AJ38">
        <v>0</v>
      </c>
      <c r="AK38">
        <v>49.672784</v>
      </c>
      <c r="AL38">
        <v>46.045993000000003</v>
      </c>
      <c r="AM38">
        <v>10.203688</v>
      </c>
      <c r="AN38">
        <v>0.66560900000000001</v>
      </c>
      <c r="AO38">
        <v>20.743023000000001</v>
      </c>
      <c r="AP38">
        <v>5.5713889999999999</v>
      </c>
      <c r="AQ38">
        <v>0</v>
      </c>
      <c r="AR38">
        <v>48.015720000000002</v>
      </c>
      <c r="AS38">
        <v>30.828821000000001</v>
      </c>
      <c r="AT38">
        <v>14.494407000000001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76.060000000000016</v>
      </c>
      <c r="BA38">
        <f t="shared" si="1"/>
        <v>2168.4839459999998</v>
      </c>
      <c r="BD38">
        <v>23.2</v>
      </c>
      <c r="BE38">
        <v>7.37</v>
      </c>
      <c r="BF38">
        <v>1.93</v>
      </c>
      <c r="BG38">
        <v>3.63</v>
      </c>
      <c r="BH38">
        <v>5.62</v>
      </c>
      <c r="BI38">
        <v>4.62</v>
      </c>
      <c r="BJ38">
        <v>1.5</v>
      </c>
      <c r="BK38">
        <v>2.96</v>
      </c>
      <c r="BL38">
        <v>1.69</v>
      </c>
      <c r="BM38">
        <v>1.57</v>
      </c>
      <c r="BN38">
        <v>0.49</v>
      </c>
      <c r="BO38">
        <v>15.32</v>
      </c>
      <c r="BP38">
        <v>0</v>
      </c>
      <c r="BQ38">
        <v>4.2300000000000004</v>
      </c>
      <c r="BR38">
        <v>1.93</v>
      </c>
      <c r="BS38">
        <v>0</v>
      </c>
      <c r="BT38">
        <v>0</v>
      </c>
      <c r="BU38">
        <v>0</v>
      </c>
      <c r="BV38">
        <v>0</v>
      </c>
      <c r="BW38">
        <f t="shared" si="2"/>
        <v>76.060000000000016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9.6649999999999991</v>
      </c>
      <c r="K39">
        <v>178.51680300000001</v>
      </c>
      <c r="L39">
        <v>352.71226999999999</v>
      </c>
      <c r="M39">
        <v>77.319999999999993</v>
      </c>
      <c r="N39">
        <v>114.167812</v>
      </c>
      <c r="O39">
        <v>119.52282700000001</v>
      </c>
      <c r="P39">
        <v>134.64311499999999</v>
      </c>
      <c r="Q39">
        <v>4.8324999999999996</v>
      </c>
      <c r="R39">
        <v>9.6649999999999991</v>
      </c>
      <c r="S39">
        <v>8.010605</v>
      </c>
      <c r="T39">
        <v>0</v>
      </c>
      <c r="U39">
        <v>404.74120499999998</v>
      </c>
      <c r="V39">
        <v>7.3050940000000004</v>
      </c>
      <c r="W39">
        <v>20.245661999999999</v>
      </c>
      <c r="X39">
        <v>65.209851999999998</v>
      </c>
      <c r="Y39">
        <v>0</v>
      </c>
      <c r="Z39">
        <v>6.3342479999999997</v>
      </c>
      <c r="AA39">
        <v>0</v>
      </c>
      <c r="AB39">
        <v>25.457687</v>
      </c>
      <c r="AC39">
        <v>18.707265</v>
      </c>
      <c r="AD39">
        <v>35.365878000000002</v>
      </c>
      <c r="AE39">
        <v>47.780431</v>
      </c>
      <c r="AF39">
        <v>6.1942979999999999</v>
      </c>
      <c r="AG39">
        <v>40.256658000000002</v>
      </c>
      <c r="AH39">
        <v>73.222040000000007</v>
      </c>
      <c r="AI39">
        <v>2.460709</v>
      </c>
      <c r="AJ39">
        <v>0</v>
      </c>
      <c r="AK39">
        <v>49.672784</v>
      </c>
      <c r="AL39">
        <v>46.045993000000003</v>
      </c>
      <c r="AM39">
        <v>10.203688</v>
      </c>
      <c r="AN39">
        <v>0.66560900000000001</v>
      </c>
      <c r="AO39">
        <v>20.743023000000001</v>
      </c>
      <c r="AP39">
        <v>12.257056</v>
      </c>
      <c r="AQ39">
        <v>0</v>
      </c>
      <c r="AR39">
        <v>48.015720000000002</v>
      </c>
      <c r="AS39">
        <v>30.828821000000001</v>
      </c>
      <c r="AT39">
        <v>14.494407000000001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76.060000000000016</v>
      </c>
      <c r="BA39">
        <f t="shared" si="1"/>
        <v>2071.3240599999999</v>
      </c>
      <c r="BD39">
        <v>23.2</v>
      </c>
      <c r="BE39">
        <v>7.37</v>
      </c>
      <c r="BF39">
        <v>1.93</v>
      </c>
      <c r="BG39">
        <v>3.63</v>
      </c>
      <c r="BH39">
        <v>5.62</v>
      </c>
      <c r="BI39">
        <v>4.62</v>
      </c>
      <c r="BJ39">
        <v>1.5</v>
      </c>
      <c r="BK39">
        <v>2.96</v>
      </c>
      <c r="BL39">
        <v>1.69</v>
      </c>
      <c r="BM39">
        <v>1.57</v>
      </c>
      <c r="BN39">
        <v>0.49</v>
      </c>
      <c r="BO39">
        <v>15.32</v>
      </c>
      <c r="BP39">
        <v>0</v>
      </c>
      <c r="BQ39">
        <v>4.2300000000000004</v>
      </c>
      <c r="BR39">
        <v>1.93</v>
      </c>
      <c r="BS39">
        <v>0</v>
      </c>
      <c r="BT39">
        <v>0</v>
      </c>
      <c r="BU39">
        <v>0</v>
      </c>
      <c r="BV39">
        <v>0</v>
      </c>
      <c r="BW39">
        <f t="shared" si="2"/>
        <v>76.060000000000016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9.6649999999999991</v>
      </c>
      <c r="K40">
        <v>178.51680300000001</v>
      </c>
      <c r="L40">
        <v>352.71226999999999</v>
      </c>
      <c r="M40">
        <v>77.319999999999993</v>
      </c>
      <c r="N40">
        <v>114.167812</v>
      </c>
      <c r="O40">
        <v>119.52282700000001</v>
      </c>
      <c r="P40">
        <v>134.64311499999999</v>
      </c>
      <c r="Q40">
        <v>4.8324999999999996</v>
      </c>
      <c r="R40">
        <v>9.6649999999999991</v>
      </c>
      <c r="S40">
        <v>6.7655000000000003</v>
      </c>
      <c r="T40">
        <v>0</v>
      </c>
      <c r="U40">
        <v>404.74120499999998</v>
      </c>
      <c r="V40">
        <v>7.0220089999999997</v>
      </c>
      <c r="W40">
        <v>20.245661999999999</v>
      </c>
      <c r="X40">
        <v>65.209851999999998</v>
      </c>
      <c r="Y40">
        <v>0</v>
      </c>
      <c r="Z40">
        <v>6.3342479999999997</v>
      </c>
      <c r="AA40">
        <v>0</v>
      </c>
      <c r="AB40">
        <v>25.457687</v>
      </c>
      <c r="AC40">
        <v>18.707265</v>
      </c>
      <c r="AD40">
        <v>35.365878000000002</v>
      </c>
      <c r="AE40">
        <v>47.780431</v>
      </c>
      <c r="AF40">
        <v>6.1942979999999999</v>
      </c>
      <c r="AG40">
        <v>40.256658000000002</v>
      </c>
      <c r="AH40">
        <v>73.222040000000007</v>
      </c>
      <c r="AI40">
        <v>0</v>
      </c>
      <c r="AJ40">
        <v>0</v>
      </c>
      <c r="AK40">
        <v>49.672784</v>
      </c>
      <c r="AL40">
        <v>46.045993000000003</v>
      </c>
      <c r="AM40">
        <v>10.203688</v>
      </c>
      <c r="AN40">
        <v>0.66560900000000001</v>
      </c>
      <c r="AO40">
        <v>20.743023000000001</v>
      </c>
      <c r="AP40">
        <v>12.257056</v>
      </c>
      <c r="AQ40">
        <v>0</v>
      </c>
      <c r="AR40">
        <v>48.015720000000002</v>
      </c>
      <c r="AS40">
        <v>30.828821000000001</v>
      </c>
      <c r="AT40">
        <v>14.494407000000001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76.08</v>
      </c>
      <c r="BA40">
        <f t="shared" si="1"/>
        <v>2067.355161</v>
      </c>
      <c r="BD40">
        <v>23.2</v>
      </c>
      <c r="BE40">
        <v>7.37</v>
      </c>
      <c r="BF40">
        <v>1.93</v>
      </c>
      <c r="BG40">
        <v>3.65</v>
      </c>
      <c r="BH40">
        <v>5.62</v>
      </c>
      <c r="BI40">
        <v>4.62</v>
      </c>
      <c r="BJ40">
        <v>1.5</v>
      </c>
      <c r="BK40">
        <v>2.96</v>
      </c>
      <c r="BL40">
        <v>1.69</v>
      </c>
      <c r="BM40">
        <v>1.57</v>
      </c>
      <c r="BN40">
        <v>0.49</v>
      </c>
      <c r="BO40">
        <v>15.32</v>
      </c>
      <c r="BP40">
        <v>0</v>
      </c>
      <c r="BQ40">
        <v>4.2300000000000004</v>
      </c>
      <c r="BR40">
        <v>1.93</v>
      </c>
      <c r="BS40">
        <v>0</v>
      </c>
      <c r="BT40">
        <v>0</v>
      </c>
      <c r="BU40">
        <v>0</v>
      </c>
      <c r="BV40">
        <v>0</v>
      </c>
      <c r="BW40">
        <f t="shared" si="2"/>
        <v>76.08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9.6649999999999991</v>
      </c>
      <c r="K41">
        <v>178.51680300000001</v>
      </c>
      <c r="L41">
        <v>348.66391099999998</v>
      </c>
      <c r="M41">
        <v>77.319999999999993</v>
      </c>
      <c r="N41">
        <v>114.167812</v>
      </c>
      <c r="O41">
        <v>119.52282700000001</v>
      </c>
      <c r="P41">
        <v>134.64311499999999</v>
      </c>
      <c r="Q41">
        <v>4.8324999999999996</v>
      </c>
      <c r="R41">
        <v>9.6649999999999991</v>
      </c>
      <c r="S41">
        <v>6.7655000000000003</v>
      </c>
      <c r="T41">
        <v>0</v>
      </c>
      <c r="U41">
        <v>404.74120499999998</v>
      </c>
      <c r="V41">
        <v>7.0220089999999997</v>
      </c>
      <c r="W41">
        <v>20.245661999999999</v>
      </c>
      <c r="X41">
        <v>65.209851999999998</v>
      </c>
      <c r="Y41">
        <v>0</v>
      </c>
      <c r="Z41">
        <v>6.3342479999999997</v>
      </c>
      <c r="AA41">
        <v>0</v>
      </c>
      <c r="AB41">
        <v>25.457687</v>
      </c>
      <c r="AC41">
        <v>18.707265</v>
      </c>
      <c r="AD41">
        <v>35.365878000000002</v>
      </c>
      <c r="AE41">
        <v>47.780431</v>
      </c>
      <c r="AF41">
        <v>6.1942979999999999</v>
      </c>
      <c r="AG41">
        <v>40.256658000000002</v>
      </c>
      <c r="AH41">
        <v>73.222040000000007</v>
      </c>
      <c r="AI41">
        <v>0</v>
      </c>
      <c r="AJ41">
        <v>0</v>
      </c>
      <c r="AK41">
        <v>49.672784</v>
      </c>
      <c r="AL41">
        <v>60.645941999999998</v>
      </c>
      <c r="AM41">
        <v>10.203688</v>
      </c>
      <c r="AN41">
        <v>0.66560900000000001</v>
      </c>
      <c r="AO41">
        <v>20.743023000000001</v>
      </c>
      <c r="AP41">
        <v>5.5713889999999999</v>
      </c>
      <c r="AQ41">
        <v>0</v>
      </c>
      <c r="AR41">
        <v>48.015720000000002</v>
      </c>
      <c r="AS41">
        <v>30.828821000000001</v>
      </c>
      <c r="AT41">
        <v>14.494407000000001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</v>
      </c>
      <c r="BA41">
        <f t="shared" si="1"/>
        <v>2071.1410839999999</v>
      </c>
      <c r="BD41">
        <v>23.2</v>
      </c>
      <c r="BE41">
        <v>7.37</v>
      </c>
      <c r="BF41">
        <v>1.93</v>
      </c>
      <c r="BG41">
        <v>3.65</v>
      </c>
      <c r="BH41">
        <v>5.62</v>
      </c>
      <c r="BI41">
        <v>4.62</v>
      </c>
      <c r="BJ41">
        <v>1.5</v>
      </c>
      <c r="BK41">
        <v>2.96</v>
      </c>
      <c r="BL41">
        <v>1.69</v>
      </c>
      <c r="BM41">
        <v>1.57</v>
      </c>
      <c r="BN41">
        <v>0.49</v>
      </c>
      <c r="BO41">
        <v>15.24</v>
      </c>
      <c r="BP41">
        <v>0</v>
      </c>
      <c r="BQ41">
        <v>4.2300000000000004</v>
      </c>
      <c r="BR41">
        <v>1.93</v>
      </c>
      <c r="BS41">
        <v>0</v>
      </c>
      <c r="BT41">
        <v>0</v>
      </c>
      <c r="BU41">
        <v>0</v>
      </c>
      <c r="BV41">
        <v>0</v>
      </c>
      <c r="BW41">
        <f t="shared" si="2"/>
        <v>76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9.6649999999999991</v>
      </c>
      <c r="K42">
        <v>178.51680300000001</v>
      </c>
      <c r="L42">
        <v>348.66391099999998</v>
      </c>
      <c r="M42">
        <v>77.319999999999993</v>
      </c>
      <c r="N42">
        <v>114.167812</v>
      </c>
      <c r="O42">
        <v>119.52282700000001</v>
      </c>
      <c r="P42">
        <v>134.64311499999999</v>
      </c>
      <c r="Q42">
        <v>4.8324999999999996</v>
      </c>
      <c r="R42">
        <v>9.6649999999999991</v>
      </c>
      <c r="S42">
        <v>6.7655000000000003</v>
      </c>
      <c r="T42">
        <v>0</v>
      </c>
      <c r="U42">
        <v>404.74120499999998</v>
      </c>
      <c r="V42">
        <v>7.0220089999999997</v>
      </c>
      <c r="W42">
        <v>20.245661999999999</v>
      </c>
      <c r="X42">
        <v>65.209851999999998</v>
      </c>
      <c r="Y42">
        <v>0</v>
      </c>
      <c r="Z42">
        <v>6.3342479999999997</v>
      </c>
      <c r="AA42">
        <v>0</v>
      </c>
      <c r="AB42">
        <v>25.457687</v>
      </c>
      <c r="AC42">
        <v>18.707265</v>
      </c>
      <c r="AD42">
        <v>35.365878000000002</v>
      </c>
      <c r="AE42">
        <v>47.780431</v>
      </c>
      <c r="AF42">
        <v>6.1942979999999999</v>
      </c>
      <c r="AG42">
        <v>40.256658000000002</v>
      </c>
      <c r="AH42">
        <v>73.222040000000007</v>
      </c>
      <c r="AI42">
        <v>0</v>
      </c>
      <c r="AJ42">
        <v>0</v>
      </c>
      <c r="AK42">
        <v>49.672784</v>
      </c>
      <c r="AL42">
        <v>60.645941999999998</v>
      </c>
      <c r="AM42">
        <v>10.203688</v>
      </c>
      <c r="AN42">
        <v>0.66560900000000001</v>
      </c>
      <c r="AO42">
        <v>20.743023000000001</v>
      </c>
      <c r="AP42">
        <v>5.5713889999999999</v>
      </c>
      <c r="AQ42">
        <v>0</v>
      </c>
      <c r="AR42">
        <v>48.015720000000002</v>
      </c>
      <c r="AS42">
        <v>30.828821000000001</v>
      </c>
      <c r="AT42">
        <v>14.494407000000001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76.12</v>
      </c>
      <c r="BA42">
        <f t="shared" si="1"/>
        <v>2071.2610840000002</v>
      </c>
      <c r="BD42">
        <v>23.2</v>
      </c>
      <c r="BE42">
        <v>7.37</v>
      </c>
      <c r="BF42">
        <v>1.93</v>
      </c>
      <c r="BG42">
        <v>3.68</v>
      </c>
      <c r="BH42">
        <v>5.62</v>
      </c>
      <c r="BI42">
        <v>4.62</v>
      </c>
      <c r="BJ42">
        <v>1.5</v>
      </c>
      <c r="BK42">
        <v>3.01</v>
      </c>
      <c r="BL42">
        <v>1.73</v>
      </c>
      <c r="BM42">
        <v>1.57</v>
      </c>
      <c r="BN42">
        <v>0.49</v>
      </c>
      <c r="BO42">
        <v>15.24</v>
      </c>
      <c r="BP42">
        <v>0</v>
      </c>
      <c r="BQ42">
        <v>4.2300000000000004</v>
      </c>
      <c r="BR42">
        <v>1.93</v>
      </c>
      <c r="BS42">
        <v>0</v>
      </c>
      <c r="BT42">
        <v>0</v>
      </c>
      <c r="BU42">
        <v>0</v>
      </c>
      <c r="BV42">
        <v>0</v>
      </c>
      <c r="BW42">
        <f t="shared" si="2"/>
        <v>76.12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9.6649999999999991</v>
      </c>
      <c r="K43">
        <v>178.51680300000001</v>
      </c>
      <c r="L43">
        <v>405.93</v>
      </c>
      <c r="M43">
        <v>77.319999999999993</v>
      </c>
      <c r="N43">
        <v>114.167812</v>
      </c>
      <c r="O43">
        <v>119.52282700000001</v>
      </c>
      <c r="P43">
        <v>134.64311499999999</v>
      </c>
      <c r="Q43">
        <v>8.3111300000000004</v>
      </c>
      <c r="R43">
        <v>16.324570999999999</v>
      </c>
      <c r="S43">
        <v>10.724767</v>
      </c>
      <c r="T43">
        <v>0</v>
      </c>
      <c r="U43">
        <v>404.74120499999998</v>
      </c>
      <c r="V43">
        <v>11.235949</v>
      </c>
      <c r="W43">
        <v>28.193287999999999</v>
      </c>
      <c r="X43">
        <v>94.204852000000002</v>
      </c>
      <c r="Y43">
        <v>0</v>
      </c>
      <c r="Z43">
        <v>0</v>
      </c>
      <c r="AA43">
        <v>0</v>
      </c>
      <c r="AB43">
        <v>25.457687</v>
      </c>
      <c r="AC43">
        <v>18.707265</v>
      </c>
      <c r="AD43">
        <v>35.365878000000002</v>
      </c>
      <c r="AE43">
        <v>47.780431</v>
      </c>
      <c r="AF43">
        <v>0</v>
      </c>
      <c r="AG43">
        <v>40.256658000000002</v>
      </c>
      <c r="AH43">
        <v>73.222040000000007</v>
      </c>
      <c r="AI43">
        <v>0</v>
      </c>
      <c r="AJ43">
        <v>0</v>
      </c>
      <c r="AK43">
        <v>49.672784</v>
      </c>
      <c r="AL43">
        <v>60.645941999999998</v>
      </c>
      <c r="AM43">
        <v>10.203688</v>
      </c>
      <c r="AN43">
        <v>0.66560900000000001</v>
      </c>
      <c r="AO43">
        <v>25.857741000000001</v>
      </c>
      <c r="AP43">
        <v>5.5713889999999999</v>
      </c>
      <c r="AQ43">
        <v>0</v>
      </c>
      <c r="AR43">
        <v>48.015720000000002</v>
      </c>
      <c r="AS43">
        <v>30.828821000000001</v>
      </c>
      <c r="AT43">
        <v>14.445812999999999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76.67</v>
      </c>
      <c r="BA43">
        <f t="shared" si="1"/>
        <v>2176.8687850000001</v>
      </c>
      <c r="BD43">
        <v>23.2</v>
      </c>
      <c r="BE43">
        <v>7.37</v>
      </c>
      <c r="BF43">
        <v>1.93</v>
      </c>
      <c r="BG43">
        <v>3.68</v>
      </c>
      <c r="BH43">
        <v>5.62</v>
      </c>
      <c r="BI43">
        <v>4.62</v>
      </c>
      <c r="BJ43">
        <v>1.5</v>
      </c>
      <c r="BK43">
        <v>3.03</v>
      </c>
      <c r="BL43">
        <v>2.2599999999999998</v>
      </c>
      <c r="BM43">
        <v>1.57</v>
      </c>
      <c r="BN43">
        <v>0.49</v>
      </c>
      <c r="BO43">
        <v>15.24</v>
      </c>
      <c r="BP43">
        <v>0</v>
      </c>
      <c r="BQ43">
        <v>4.2300000000000004</v>
      </c>
      <c r="BR43">
        <v>1.93</v>
      </c>
      <c r="BS43">
        <v>0</v>
      </c>
      <c r="BT43">
        <v>0</v>
      </c>
      <c r="BU43">
        <v>0</v>
      </c>
      <c r="BV43">
        <v>0</v>
      </c>
      <c r="BW43">
        <f t="shared" si="2"/>
        <v>76.67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9.6649999999999991</v>
      </c>
      <c r="K44">
        <v>178.51680300000001</v>
      </c>
      <c r="L44">
        <v>405.93</v>
      </c>
      <c r="M44">
        <v>77.319999999999993</v>
      </c>
      <c r="N44">
        <v>114.167812</v>
      </c>
      <c r="O44">
        <v>119.52282700000001</v>
      </c>
      <c r="P44">
        <v>134.64311499999999</v>
      </c>
      <c r="Q44">
        <v>8.4031380000000002</v>
      </c>
      <c r="R44">
        <v>16.435621999999999</v>
      </c>
      <c r="S44">
        <v>10.724767</v>
      </c>
      <c r="T44">
        <v>0</v>
      </c>
      <c r="U44">
        <v>404.74120499999998</v>
      </c>
      <c r="V44">
        <v>11.235949</v>
      </c>
      <c r="W44">
        <v>28.193287999999999</v>
      </c>
      <c r="X44">
        <v>94.204852000000002</v>
      </c>
      <c r="Y44">
        <v>0</v>
      </c>
      <c r="Z44">
        <v>0</v>
      </c>
      <c r="AA44">
        <v>0</v>
      </c>
      <c r="AB44">
        <v>25.457687</v>
      </c>
      <c r="AC44">
        <v>18.707265</v>
      </c>
      <c r="AD44">
        <v>35.365878000000002</v>
      </c>
      <c r="AE44">
        <v>47.780431</v>
      </c>
      <c r="AF44">
        <v>0</v>
      </c>
      <c r="AG44">
        <v>40.256658000000002</v>
      </c>
      <c r="AH44">
        <v>73.222040000000007</v>
      </c>
      <c r="AI44">
        <v>0</v>
      </c>
      <c r="AJ44">
        <v>0</v>
      </c>
      <c r="AK44">
        <v>49.672784</v>
      </c>
      <c r="AL44">
        <v>60.645941999999998</v>
      </c>
      <c r="AM44">
        <v>10.203688</v>
      </c>
      <c r="AN44">
        <v>0.66560900000000001</v>
      </c>
      <c r="AO44">
        <v>25.857741000000001</v>
      </c>
      <c r="AP44">
        <v>5.5713889999999999</v>
      </c>
      <c r="AQ44">
        <v>0</v>
      </c>
      <c r="AR44">
        <v>48.015720000000002</v>
      </c>
      <c r="AS44">
        <v>30.828821000000001</v>
      </c>
      <c r="AT44">
        <v>14.494407000000001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77.010000000000019</v>
      </c>
      <c r="BA44">
        <f t="shared" si="1"/>
        <v>2177.4604380000005</v>
      </c>
      <c r="BD44">
        <v>23.2</v>
      </c>
      <c r="BE44">
        <v>7.37</v>
      </c>
      <c r="BF44">
        <v>1.93</v>
      </c>
      <c r="BG44">
        <v>3.7</v>
      </c>
      <c r="BH44">
        <v>5.62</v>
      </c>
      <c r="BI44">
        <v>4.62</v>
      </c>
      <c r="BJ44">
        <v>1.5</v>
      </c>
      <c r="BK44">
        <v>3.09</v>
      </c>
      <c r="BL44">
        <v>2.52</v>
      </c>
      <c r="BM44">
        <v>1.57</v>
      </c>
      <c r="BN44">
        <v>0.49</v>
      </c>
      <c r="BO44">
        <v>15.24</v>
      </c>
      <c r="BP44">
        <v>0</v>
      </c>
      <c r="BQ44">
        <v>4.2300000000000004</v>
      </c>
      <c r="BR44">
        <v>1.93</v>
      </c>
      <c r="BS44">
        <v>0</v>
      </c>
      <c r="BT44">
        <v>0</v>
      </c>
      <c r="BU44">
        <v>0</v>
      </c>
      <c r="BV44">
        <v>0</v>
      </c>
      <c r="BW44">
        <f t="shared" si="2"/>
        <v>77.010000000000019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9.6649999999999991</v>
      </c>
      <c r="K45">
        <v>178.51680300000001</v>
      </c>
      <c r="L45">
        <v>405.93</v>
      </c>
      <c r="M45">
        <v>77.319999999999993</v>
      </c>
      <c r="N45">
        <v>114.167812</v>
      </c>
      <c r="O45">
        <v>119.52282700000001</v>
      </c>
      <c r="P45">
        <v>134.64311499999999</v>
      </c>
      <c r="Q45">
        <v>8.4031380000000002</v>
      </c>
      <c r="R45">
        <v>16.435621999999999</v>
      </c>
      <c r="S45">
        <v>10.724767</v>
      </c>
      <c r="T45">
        <v>0</v>
      </c>
      <c r="U45">
        <v>404.74120499999998</v>
      </c>
      <c r="V45">
        <v>11.235949</v>
      </c>
      <c r="W45">
        <v>28.193287999999999</v>
      </c>
      <c r="X45">
        <v>94.204852000000002</v>
      </c>
      <c r="Y45">
        <v>0</v>
      </c>
      <c r="Z45">
        <v>0</v>
      </c>
      <c r="AA45">
        <v>0</v>
      </c>
      <c r="AB45">
        <v>25.457687</v>
      </c>
      <c r="AC45">
        <v>18.707265</v>
      </c>
      <c r="AD45">
        <v>35.365878000000002</v>
      </c>
      <c r="AE45">
        <v>47.780431</v>
      </c>
      <c r="AF45">
        <v>0</v>
      </c>
      <c r="AG45">
        <v>40.256658000000002</v>
      </c>
      <c r="AH45">
        <v>73.222040000000007</v>
      </c>
      <c r="AI45">
        <v>0</v>
      </c>
      <c r="AJ45">
        <v>0</v>
      </c>
      <c r="AK45">
        <v>49.672784</v>
      </c>
      <c r="AL45">
        <v>46.045993000000003</v>
      </c>
      <c r="AM45">
        <v>10.203688</v>
      </c>
      <c r="AN45">
        <v>0.66560900000000001</v>
      </c>
      <c r="AO45">
        <v>25.857741000000001</v>
      </c>
      <c r="AP45">
        <v>5.5713889999999999</v>
      </c>
      <c r="AQ45">
        <v>0</v>
      </c>
      <c r="AR45">
        <v>48.015720000000002</v>
      </c>
      <c r="AS45">
        <v>30.828821000000001</v>
      </c>
      <c r="AT45">
        <v>14.494407000000001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77.190000000000012</v>
      </c>
      <c r="BA45">
        <f t="shared" si="1"/>
        <v>2163.040489</v>
      </c>
      <c r="BD45">
        <v>23.2</v>
      </c>
      <c r="BE45">
        <v>7.37</v>
      </c>
      <c r="BF45">
        <v>1.93</v>
      </c>
      <c r="BG45">
        <v>3.7</v>
      </c>
      <c r="BH45">
        <v>5.62</v>
      </c>
      <c r="BI45">
        <v>4.62</v>
      </c>
      <c r="BJ45">
        <v>1.5</v>
      </c>
      <c r="BK45">
        <v>3.09</v>
      </c>
      <c r="BL45">
        <v>2.7</v>
      </c>
      <c r="BM45">
        <v>1.57</v>
      </c>
      <c r="BN45">
        <v>0.49</v>
      </c>
      <c r="BO45">
        <v>15.24</v>
      </c>
      <c r="BP45">
        <v>0</v>
      </c>
      <c r="BQ45">
        <v>4.2300000000000004</v>
      </c>
      <c r="BR45">
        <v>1.93</v>
      </c>
      <c r="BS45">
        <v>0</v>
      </c>
      <c r="BT45">
        <v>0</v>
      </c>
      <c r="BU45">
        <v>0</v>
      </c>
      <c r="BV45">
        <v>0</v>
      </c>
      <c r="BW45">
        <f t="shared" si="2"/>
        <v>77.190000000000012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9.6649999999999991</v>
      </c>
      <c r="K46">
        <v>178.51680300000001</v>
      </c>
      <c r="L46">
        <v>405.93</v>
      </c>
      <c r="M46">
        <v>77.319999999999993</v>
      </c>
      <c r="N46">
        <v>114.167812</v>
      </c>
      <c r="O46">
        <v>119.52282700000001</v>
      </c>
      <c r="P46">
        <v>134.64311499999999</v>
      </c>
      <c r="Q46">
        <v>8.4031380000000002</v>
      </c>
      <c r="R46">
        <v>16.435621999999999</v>
      </c>
      <c r="S46">
        <v>10.724767</v>
      </c>
      <c r="T46">
        <v>0</v>
      </c>
      <c r="U46">
        <v>404.74120499999998</v>
      </c>
      <c r="V46">
        <v>11.235949</v>
      </c>
      <c r="W46">
        <v>28.193287999999999</v>
      </c>
      <c r="X46">
        <v>94.204852000000002</v>
      </c>
      <c r="Y46">
        <v>0</v>
      </c>
      <c r="Z46">
        <v>0</v>
      </c>
      <c r="AA46">
        <v>0</v>
      </c>
      <c r="AB46">
        <v>25.457687</v>
      </c>
      <c r="AC46">
        <v>18.707265</v>
      </c>
      <c r="AD46">
        <v>35.365878000000002</v>
      </c>
      <c r="AE46">
        <v>47.780431</v>
      </c>
      <c r="AF46">
        <v>0</v>
      </c>
      <c r="AG46">
        <v>40.256658000000002</v>
      </c>
      <c r="AH46">
        <v>73.222040000000007</v>
      </c>
      <c r="AI46">
        <v>0</v>
      </c>
      <c r="AJ46">
        <v>0</v>
      </c>
      <c r="AK46">
        <v>49.672784</v>
      </c>
      <c r="AL46">
        <v>46.045993000000003</v>
      </c>
      <c r="AM46">
        <v>10.203688</v>
      </c>
      <c r="AN46">
        <v>0.66560900000000001</v>
      </c>
      <c r="AO46">
        <v>25.857741000000001</v>
      </c>
      <c r="AP46">
        <v>5.5713889999999999</v>
      </c>
      <c r="AQ46">
        <v>0</v>
      </c>
      <c r="AR46">
        <v>48.015720000000002</v>
      </c>
      <c r="AS46">
        <v>30.828821000000001</v>
      </c>
      <c r="AT46">
        <v>14.494407000000001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77.22</v>
      </c>
      <c r="BA46">
        <f t="shared" si="1"/>
        <v>2163.0704889999997</v>
      </c>
      <c r="BD46">
        <v>23.2</v>
      </c>
      <c r="BE46">
        <v>7.37</v>
      </c>
      <c r="BF46">
        <v>1.93</v>
      </c>
      <c r="BG46">
        <v>3.73</v>
      </c>
      <c r="BH46">
        <v>5.62</v>
      </c>
      <c r="BI46">
        <v>4.62</v>
      </c>
      <c r="BJ46">
        <v>1.5</v>
      </c>
      <c r="BK46">
        <v>3.09</v>
      </c>
      <c r="BL46">
        <v>2.7</v>
      </c>
      <c r="BM46">
        <v>1.57</v>
      </c>
      <c r="BN46">
        <v>0.49</v>
      </c>
      <c r="BO46">
        <v>15.24</v>
      </c>
      <c r="BP46">
        <v>0</v>
      </c>
      <c r="BQ46">
        <v>4.2300000000000004</v>
      </c>
      <c r="BR46">
        <v>1.93</v>
      </c>
      <c r="BS46">
        <v>0</v>
      </c>
      <c r="BT46">
        <v>0</v>
      </c>
      <c r="BU46">
        <v>0</v>
      </c>
      <c r="BV46">
        <v>0</v>
      </c>
      <c r="BW46">
        <f t="shared" si="2"/>
        <v>77.22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9.6649999999999991</v>
      </c>
      <c r="K47">
        <v>178.51680300000001</v>
      </c>
      <c r="L47">
        <v>328.61</v>
      </c>
      <c r="M47">
        <v>77.319999999999993</v>
      </c>
      <c r="N47">
        <v>114.167812</v>
      </c>
      <c r="O47">
        <v>119.52282700000001</v>
      </c>
      <c r="P47">
        <v>134.64311499999999</v>
      </c>
      <c r="Q47">
        <v>8.4031380000000002</v>
      </c>
      <c r="R47">
        <v>16.435621999999999</v>
      </c>
      <c r="S47">
        <v>10.724767</v>
      </c>
      <c r="T47">
        <v>0</v>
      </c>
      <c r="U47">
        <v>404.74120499999998</v>
      </c>
      <c r="V47">
        <v>11.235949</v>
      </c>
      <c r="W47">
        <v>28.193287999999999</v>
      </c>
      <c r="X47">
        <v>94.204852000000002</v>
      </c>
      <c r="Y47">
        <v>0</v>
      </c>
      <c r="Z47">
        <v>0</v>
      </c>
      <c r="AA47">
        <v>0</v>
      </c>
      <c r="AB47">
        <v>25.457687</v>
      </c>
      <c r="AC47">
        <v>18.707265</v>
      </c>
      <c r="AD47">
        <v>35.365878000000002</v>
      </c>
      <c r="AE47">
        <v>47.780431</v>
      </c>
      <c r="AF47">
        <v>0</v>
      </c>
      <c r="AG47">
        <v>40.256658000000002</v>
      </c>
      <c r="AH47">
        <v>73.222040000000007</v>
      </c>
      <c r="AI47">
        <v>0</v>
      </c>
      <c r="AJ47">
        <v>0</v>
      </c>
      <c r="AK47">
        <v>49.672784</v>
      </c>
      <c r="AL47">
        <v>46.045993000000003</v>
      </c>
      <c r="AM47">
        <v>10.203688</v>
      </c>
      <c r="AN47">
        <v>0.66560900000000001</v>
      </c>
      <c r="AO47">
        <v>25.857741000000001</v>
      </c>
      <c r="AP47">
        <v>5.5713889999999999</v>
      </c>
      <c r="AQ47">
        <v>0</v>
      </c>
      <c r="AR47">
        <v>51.750275999999999</v>
      </c>
      <c r="AS47">
        <v>30.828821000000001</v>
      </c>
      <c r="AT47">
        <v>14.494407000000001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77.22</v>
      </c>
      <c r="BA47">
        <f t="shared" si="1"/>
        <v>2089.4850449999999</v>
      </c>
      <c r="BD47">
        <v>23.2</v>
      </c>
      <c r="BE47">
        <v>7.37</v>
      </c>
      <c r="BF47">
        <v>1.93</v>
      </c>
      <c r="BG47">
        <v>3.73</v>
      </c>
      <c r="BH47">
        <v>5.62</v>
      </c>
      <c r="BI47">
        <v>4.62</v>
      </c>
      <c r="BJ47">
        <v>1.5</v>
      </c>
      <c r="BK47">
        <v>3.09</v>
      </c>
      <c r="BL47">
        <v>2.7</v>
      </c>
      <c r="BM47">
        <v>1.57</v>
      </c>
      <c r="BN47">
        <v>0.49</v>
      </c>
      <c r="BO47">
        <v>15.24</v>
      </c>
      <c r="BP47">
        <v>0</v>
      </c>
      <c r="BQ47">
        <v>4.2300000000000004</v>
      </c>
      <c r="BR47">
        <v>1.93</v>
      </c>
      <c r="BS47">
        <v>0</v>
      </c>
      <c r="BT47">
        <v>0</v>
      </c>
      <c r="BU47">
        <v>0</v>
      </c>
      <c r="BV47">
        <v>0</v>
      </c>
      <c r="BW47">
        <f t="shared" si="2"/>
        <v>77.22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9.6649999999999991</v>
      </c>
      <c r="K48">
        <v>178.51680300000001</v>
      </c>
      <c r="L48">
        <v>328.61</v>
      </c>
      <c r="M48">
        <v>77.319999999999993</v>
      </c>
      <c r="N48">
        <v>114.167812</v>
      </c>
      <c r="O48">
        <v>119.52282700000001</v>
      </c>
      <c r="P48">
        <v>134.64311499999999</v>
      </c>
      <c r="Q48">
        <v>8.4031380000000002</v>
      </c>
      <c r="R48">
        <v>16.435621999999999</v>
      </c>
      <c r="S48">
        <v>10.724767</v>
      </c>
      <c r="T48">
        <v>0</v>
      </c>
      <c r="U48">
        <v>404.74120499999998</v>
      </c>
      <c r="V48">
        <v>11.235949</v>
      </c>
      <c r="W48">
        <v>28.193287999999999</v>
      </c>
      <c r="X48">
        <v>94.204852000000002</v>
      </c>
      <c r="Y48">
        <v>0</v>
      </c>
      <c r="Z48">
        <v>0</v>
      </c>
      <c r="AA48">
        <v>0</v>
      </c>
      <c r="AB48">
        <v>25.457687</v>
      </c>
      <c r="AC48">
        <v>18.707265</v>
      </c>
      <c r="AD48">
        <v>35.365878000000002</v>
      </c>
      <c r="AE48">
        <v>47.780431</v>
      </c>
      <c r="AF48">
        <v>0</v>
      </c>
      <c r="AG48">
        <v>40.256658000000002</v>
      </c>
      <c r="AH48">
        <v>73.222040000000007</v>
      </c>
      <c r="AI48">
        <v>0</v>
      </c>
      <c r="AJ48">
        <v>0</v>
      </c>
      <c r="AK48">
        <v>49.672784</v>
      </c>
      <c r="AL48">
        <v>46.045993000000003</v>
      </c>
      <c r="AM48">
        <v>10.203688</v>
      </c>
      <c r="AN48">
        <v>0.66560900000000001</v>
      </c>
      <c r="AO48">
        <v>25.857741000000001</v>
      </c>
      <c r="AP48">
        <v>5.5713889999999999</v>
      </c>
      <c r="AQ48">
        <v>0</v>
      </c>
      <c r="AR48">
        <v>51.750275999999999</v>
      </c>
      <c r="AS48">
        <v>30.828821000000001</v>
      </c>
      <c r="AT48">
        <v>14.494407000000001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77.240000000000009</v>
      </c>
      <c r="BA48">
        <f t="shared" si="1"/>
        <v>2089.5050449999999</v>
      </c>
      <c r="BD48">
        <v>23.2</v>
      </c>
      <c r="BE48">
        <v>7.37</v>
      </c>
      <c r="BF48">
        <v>1.93</v>
      </c>
      <c r="BG48">
        <v>3.75</v>
      </c>
      <c r="BH48">
        <v>5.62</v>
      </c>
      <c r="BI48">
        <v>4.62</v>
      </c>
      <c r="BJ48">
        <v>1.5</v>
      </c>
      <c r="BK48">
        <v>3.09</v>
      </c>
      <c r="BL48">
        <v>2.7</v>
      </c>
      <c r="BM48">
        <v>1.57</v>
      </c>
      <c r="BN48">
        <v>0.49</v>
      </c>
      <c r="BO48">
        <v>15.24</v>
      </c>
      <c r="BP48">
        <v>0</v>
      </c>
      <c r="BQ48">
        <v>4.2300000000000004</v>
      </c>
      <c r="BR48">
        <v>1.93</v>
      </c>
      <c r="BS48">
        <v>0</v>
      </c>
      <c r="BT48">
        <v>0</v>
      </c>
      <c r="BU48">
        <v>0</v>
      </c>
      <c r="BV48">
        <v>0</v>
      </c>
      <c r="BW48">
        <f t="shared" si="2"/>
        <v>77.240000000000009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9.6649999999999991</v>
      </c>
      <c r="K49">
        <v>178.51680300000001</v>
      </c>
      <c r="L49">
        <v>420.42750000000001</v>
      </c>
      <c r="M49">
        <v>38.219276000000001</v>
      </c>
      <c r="N49">
        <v>112.353015</v>
      </c>
      <c r="O49">
        <v>117.316863</v>
      </c>
      <c r="P49">
        <v>117.70259299999999</v>
      </c>
      <c r="Q49">
        <v>8.4031380000000002</v>
      </c>
      <c r="R49">
        <v>16.435621999999999</v>
      </c>
      <c r="S49">
        <v>10.724767</v>
      </c>
      <c r="T49">
        <v>0</v>
      </c>
      <c r="U49">
        <v>404.74120499999998</v>
      </c>
      <c r="V49">
        <v>11.235949</v>
      </c>
      <c r="W49">
        <v>23.360787999999999</v>
      </c>
      <c r="X49">
        <v>84.539851999999996</v>
      </c>
      <c r="Y49">
        <v>0</v>
      </c>
      <c r="Z49">
        <v>6.3342479999999997</v>
      </c>
      <c r="AA49">
        <v>0</v>
      </c>
      <c r="AB49">
        <v>25.457687</v>
      </c>
      <c r="AC49">
        <v>18.707265</v>
      </c>
      <c r="AD49">
        <v>35.365878000000002</v>
      </c>
      <c r="AE49">
        <v>47.780431</v>
      </c>
      <c r="AF49">
        <v>0</v>
      </c>
      <c r="AG49">
        <v>40.256658000000002</v>
      </c>
      <c r="AH49">
        <v>73.222040000000007</v>
      </c>
      <c r="AI49">
        <v>0</v>
      </c>
      <c r="AJ49">
        <v>0</v>
      </c>
      <c r="AK49">
        <v>49.672784</v>
      </c>
      <c r="AL49">
        <v>46.045993000000003</v>
      </c>
      <c r="AM49">
        <v>10.203688</v>
      </c>
      <c r="AN49">
        <v>0.66560900000000001</v>
      </c>
      <c r="AO49">
        <v>26.994344999999999</v>
      </c>
      <c r="AP49">
        <v>5.5713889999999999</v>
      </c>
      <c r="AQ49">
        <v>0</v>
      </c>
      <c r="AR49">
        <v>51.750275999999999</v>
      </c>
      <c r="AS49">
        <v>30.828821000000001</v>
      </c>
      <c r="AT49">
        <v>14.494407000000001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77.240000000000009</v>
      </c>
      <c r="BA49">
        <f t="shared" si="1"/>
        <v>2114.23389</v>
      </c>
      <c r="BD49">
        <v>23.2</v>
      </c>
      <c r="BE49">
        <v>7.37</v>
      </c>
      <c r="BF49">
        <v>1.93</v>
      </c>
      <c r="BG49">
        <v>3.75</v>
      </c>
      <c r="BH49">
        <v>5.62</v>
      </c>
      <c r="BI49">
        <v>4.62</v>
      </c>
      <c r="BJ49">
        <v>1.5</v>
      </c>
      <c r="BK49">
        <v>3.09</v>
      </c>
      <c r="BL49">
        <v>2.7</v>
      </c>
      <c r="BM49">
        <v>1.57</v>
      </c>
      <c r="BN49">
        <v>0.49</v>
      </c>
      <c r="BO49">
        <v>15.24</v>
      </c>
      <c r="BP49">
        <v>0</v>
      </c>
      <c r="BQ49">
        <v>4.2300000000000004</v>
      </c>
      <c r="BR49">
        <v>1.93</v>
      </c>
      <c r="BS49">
        <v>0</v>
      </c>
      <c r="BT49">
        <v>0</v>
      </c>
      <c r="BU49">
        <v>0</v>
      </c>
      <c r="BV49">
        <v>0</v>
      </c>
      <c r="BW49">
        <f t="shared" si="2"/>
        <v>77.240000000000009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9.6649999999999991</v>
      </c>
      <c r="K50">
        <v>178.51680300000001</v>
      </c>
      <c r="L50">
        <v>423.327</v>
      </c>
      <c r="M50">
        <v>52.716776000000003</v>
      </c>
      <c r="N50">
        <v>88.190515000000005</v>
      </c>
      <c r="O50">
        <v>97.020363000000003</v>
      </c>
      <c r="P50">
        <v>117.70259299999999</v>
      </c>
      <c r="Q50">
        <v>8.4031380000000002</v>
      </c>
      <c r="R50">
        <v>16.435621999999999</v>
      </c>
      <c r="S50">
        <v>10.724767</v>
      </c>
      <c r="T50">
        <v>0</v>
      </c>
      <c r="U50">
        <v>404.74120499999998</v>
      </c>
      <c r="V50">
        <v>11.235949</v>
      </c>
      <c r="W50">
        <v>23.360787999999999</v>
      </c>
      <c r="X50">
        <v>84.539851999999996</v>
      </c>
      <c r="Y50">
        <v>0</v>
      </c>
      <c r="Z50">
        <v>6.3342479999999997</v>
      </c>
      <c r="AA50">
        <v>0</v>
      </c>
      <c r="AB50">
        <v>25.457687</v>
      </c>
      <c r="AC50">
        <v>18.707265</v>
      </c>
      <c r="AD50">
        <v>35.365878000000002</v>
      </c>
      <c r="AE50">
        <v>47.780431</v>
      </c>
      <c r="AF50">
        <v>0</v>
      </c>
      <c r="AG50">
        <v>40.256658000000002</v>
      </c>
      <c r="AH50">
        <v>86.768117000000004</v>
      </c>
      <c r="AI50">
        <v>0</v>
      </c>
      <c r="AJ50">
        <v>0</v>
      </c>
      <c r="AK50">
        <v>49.672784</v>
      </c>
      <c r="AL50">
        <v>46.045993000000003</v>
      </c>
      <c r="AM50">
        <v>10.203688</v>
      </c>
      <c r="AN50">
        <v>0.66560900000000001</v>
      </c>
      <c r="AO50">
        <v>26.994344999999999</v>
      </c>
      <c r="AP50">
        <v>6.8094760000000001</v>
      </c>
      <c r="AQ50">
        <v>0</v>
      </c>
      <c r="AR50">
        <v>51.750275999999999</v>
      </c>
      <c r="AS50">
        <v>30.828821000000001</v>
      </c>
      <c r="AT50">
        <v>14.494407000000001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77.27000000000001</v>
      </c>
      <c r="BA50">
        <f t="shared" si="1"/>
        <v>2101.9860539999995</v>
      </c>
      <c r="BD50">
        <v>23.2</v>
      </c>
      <c r="BE50">
        <v>7.37</v>
      </c>
      <c r="BF50">
        <v>1.93</v>
      </c>
      <c r="BG50">
        <v>3.78</v>
      </c>
      <c r="BH50">
        <v>5.62</v>
      </c>
      <c r="BI50">
        <v>4.62</v>
      </c>
      <c r="BJ50">
        <v>1.5</v>
      </c>
      <c r="BK50">
        <v>3.09</v>
      </c>
      <c r="BL50">
        <v>2.7</v>
      </c>
      <c r="BM50">
        <v>1.57</v>
      </c>
      <c r="BN50">
        <v>0.49</v>
      </c>
      <c r="BO50">
        <v>15.24</v>
      </c>
      <c r="BP50">
        <v>0</v>
      </c>
      <c r="BQ50">
        <v>4.2300000000000004</v>
      </c>
      <c r="BR50">
        <v>1.93</v>
      </c>
      <c r="BS50">
        <v>0</v>
      </c>
      <c r="BT50">
        <v>0</v>
      </c>
      <c r="BU50">
        <v>0</v>
      </c>
      <c r="BV50">
        <v>0</v>
      </c>
      <c r="BW50">
        <f t="shared" si="2"/>
        <v>77.27000000000001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9.6649999999999991</v>
      </c>
      <c r="K51">
        <v>224.58072799999999</v>
      </c>
      <c r="L51">
        <v>428.15949999999998</v>
      </c>
      <c r="M51">
        <v>37.252775999999997</v>
      </c>
      <c r="N51">
        <v>88.190515000000005</v>
      </c>
      <c r="O51">
        <v>77.690363000000005</v>
      </c>
      <c r="P51">
        <v>117.70259299999999</v>
      </c>
      <c r="Q51">
        <v>8.4031380000000002</v>
      </c>
      <c r="R51">
        <v>16.435621999999999</v>
      </c>
      <c r="S51">
        <v>10.724767</v>
      </c>
      <c r="T51">
        <v>0</v>
      </c>
      <c r="U51">
        <v>404.74120499999998</v>
      </c>
      <c r="V51">
        <v>11.235949</v>
      </c>
      <c r="W51">
        <v>23.360787999999999</v>
      </c>
      <c r="X51">
        <v>79.707352</v>
      </c>
      <c r="Y51">
        <v>0</v>
      </c>
      <c r="Z51">
        <v>6.3342479999999997</v>
      </c>
      <c r="AA51">
        <v>0</v>
      </c>
      <c r="AB51">
        <v>25.457687</v>
      </c>
      <c r="AC51">
        <v>18.707265</v>
      </c>
      <c r="AD51">
        <v>35.365878000000002</v>
      </c>
      <c r="AE51">
        <v>47.780431</v>
      </c>
      <c r="AF51">
        <v>0</v>
      </c>
      <c r="AG51">
        <v>40.256658000000002</v>
      </c>
      <c r="AH51">
        <v>90.429219000000003</v>
      </c>
      <c r="AI51">
        <v>0</v>
      </c>
      <c r="AJ51">
        <v>0</v>
      </c>
      <c r="AK51">
        <v>49.672784</v>
      </c>
      <c r="AL51">
        <v>60.645941999999998</v>
      </c>
      <c r="AM51">
        <v>10.203688</v>
      </c>
      <c r="AN51">
        <v>0.66560900000000001</v>
      </c>
      <c r="AO51">
        <v>26.994344999999999</v>
      </c>
      <c r="AP51">
        <v>5.5713889999999999</v>
      </c>
      <c r="AQ51">
        <v>0</v>
      </c>
      <c r="AR51">
        <v>48.015720000000002</v>
      </c>
      <c r="AS51">
        <v>30.828821000000001</v>
      </c>
      <c r="AT51">
        <v>14.494407000000001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77.27000000000001</v>
      </c>
      <c r="BA51">
        <f t="shared" si="1"/>
        <v>2126.5443870000004</v>
      </c>
      <c r="BD51">
        <v>23.2</v>
      </c>
      <c r="BE51">
        <v>7.37</v>
      </c>
      <c r="BF51">
        <v>1.93</v>
      </c>
      <c r="BG51">
        <v>3.78</v>
      </c>
      <c r="BH51">
        <v>5.62</v>
      </c>
      <c r="BI51">
        <v>4.62</v>
      </c>
      <c r="BJ51">
        <v>1.5</v>
      </c>
      <c r="BK51">
        <v>3.09</v>
      </c>
      <c r="BL51">
        <v>2.7</v>
      </c>
      <c r="BM51">
        <v>1.57</v>
      </c>
      <c r="BN51">
        <v>0.49</v>
      </c>
      <c r="BO51">
        <v>15.24</v>
      </c>
      <c r="BP51">
        <v>0</v>
      </c>
      <c r="BQ51">
        <v>4.2300000000000004</v>
      </c>
      <c r="BR51">
        <v>1.93</v>
      </c>
      <c r="BS51">
        <v>0</v>
      </c>
      <c r="BT51">
        <v>0</v>
      </c>
      <c r="BU51">
        <v>0</v>
      </c>
      <c r="BV51">
        <v>0</v>
      </c>
      <c r="BW51">
        <f t="shared" si="2"/>
        <v>77.27000000000001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9.6649999999999991</v>
      </c>
      <c r="K52">
        <v>224.05990700000001</v>
      </c>
      <c r="L52">
        <v>426.22649999999999</v>
      </c>
      <c r="M52">
        <v>52.716776000000003</v>
      </c>
      <c r="N52">
        <v>88.190515000000005</v>
      </c>
      <c r="O52">
        <v>97.020363000000003</v>
      </c>
      <c r="P52">
        <v>117.70259299999999</v>
      </c>
      <c r="Q52">
        <v>8.4031380000000002</v>
      </c>
      <c r="R52">
        <v>16.435621999999999</v>
      </c>
      <c r="S52">
        <v>10.724767</v>
      </c>
      <c r="T52">
        <v>0</v>
      </c>
      <c r="U52">
        <v>404.74120499999998</v>
      </c>
      <c r="V52">
        <v>11.235949</v>
      </c>
      <c r="W52">
        <v>23.360787999999999</v>
      </c>
      <c r="X52">
        <v>84.539851999999996</v>
      </c>
      <c r="Y52">
        <v>0</v>
      </c>
      <c r="Z52">
        <v>6.3342479999999997</v>
      </c>
      <c r="AA52">
        <v>0</v>
      </c>
      <c r="AB52">
        <v>25.457687</v>
      </c>
      <c r="AC52">
        <v>18.707265</v>
      </c>
      <c r="AD52">
        <v>35.365878000000002</v>
      </c>
      <c r="AE52">
        <v>47.780431</v>
      </c>
      <c r="AF52">
        <v>0</v>
      </c>
      <c r="AG52">
        <v>40.256658000000002</v>
      </c>
      <c r="AH52">
        <v>90.429219000000003</v>
      </c>
      <c r="AI52">
        <v>0</v>
      </c>
      <c r="AJ52">
        <v>0</v>
      </c>
      <c r="AK52">
        <v>49.672784</v>
      </c>
      <c r="AL52">
        <v>60.645941999999998</v>
      </c>
      <c r="AM52">
        <v>10.203688</v>
      </c>
      <c r="AN52">
        <v>0.66560900000000001</v>
      </c>
      <c r="AO52">
        <v>26.994344999999999</v>
      </c>
      <c r="AP52">
        <v>5.5713889999999999</v>
      </c>
      <c r="AQ52">
        <v>0</v>
      </c>
      <c r="AR52">
        <v>48.015720000000002</v>
      </c>
      <c r="AS52">
        <v>30.828821000000001</v>
      </c>
      <c r="AT52">
        <v>14.494407000000001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77.400000000000006</v>
      </c>
      <c r="BA52">
        <f t="shared" si="1"/>
        <v>2163.8470660000003</v>
      </c>
      <c r="BD52">
        <v>23.2</v>
      </c>
      <c r="BE52">
        <v>7.37</v>
      </c>
      <c r="BF52">
        <v>1.93</v>
      </c>
      <c r="BG52">
        <v>3.8</v>
      </c>
      <c r="BH52">
        <v>5.62</v>
      </c>
      <c r="BI52">
        <v>4.62</v>
      </c>
      <c r="BJ52">
        <v>1.5</v>
      </c>
      <c r="BK52">
        <v>3.09</v>
      </c>
      <c r="BL52">
        <v>2.7</v>
      </c>
      <c r="BM52">
        <v>1.57</v>
      </c>
      <c r="BN52">
        <v>0.49</v>
      </c>
      <c r="BO52">
        <v>15.24</v>
      </c>
      <c r="BP52">
        <v>0</v>
      </c>
      <c r="BQ52">
        <v>4.2300000000000004</v>
      </c>
      <c r="BR52">
        <v>1.93</v>
      </c>
      <c r="BS52">
        <v>0.11</v>
      </c>
      <c r="BT52">
        <v>0</v>
      </c>
      <c r="BU52">
        <v>0</v>
      </c>
      <c r="BV52">
        <v>0</v>
      </c>
      <c r="BW52">
        <f t="shared" si="2"/>
        <v>77.400000000000006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9.6649999999999991</v>
      </c>
      <c r="K53">
        <v>224.343301</v>
      </c>
      <c r="L53">
        <v>432.02550000000002</v>
      </c>
      <c r="M53">
        <v>52.716776000000003</v>
      </c>
      <c r="N53">
        <v>88.190515000000005</v>
      </c>
      <c r="O53">
        <v>117.316863</v>
      </c>
      <c r="P53">
        <v>117.70259299999999</v>
      </c>
      <c r="Q53">
        <v>8.4031380000000002</v>
      </c>
      <c r="R53">
        <v>16.435621999999999</v>
      </c>
      <c r="S53">
        <v>10.724767</v>
      </c>
      <c r="T53">
        <v>0</v>
      </c>
      <c r="U53">
        <v>404.74120499999998</v>
      </c>
      <c r="V53">
        <v>11.235949</v>
      </c>
      <c r="W53">
        <v>23.360787999999999</v>
      </c>
      <c r="X53">
        <v>84.539851999999996</v>
      </c>
      <c r="Y53">
        <v>0</v>
      </c>
      <c r="Z53">
        <v>6.3342479999999997</v>
      </c>
      <c r="AA53">
        <v>0</v>
      </c>
      <c r="AB53">
        <v>25.457687</v>
      </c>
      <c r="AC53">
        <v>18.707265</v>
      </c>
      <c r="AD53">
        <v>35.365878000000002</v>
      </c>
      <c r="AE53">
        <v>47.780431</v>
      </c>
      <c r="AF53">
        <v>0</v>
      </c>
      <c r="AG53">
        <v>40.256658000000002</v>
      </c>
      <c r="AH53">
        <v>90.429219000000003</v>
      </c>
      <c r="AI53">
        <v>0</v>
      </c>
      <c r="AJ53">
        <v>0</v>
      </c>
      <c r="AK53">
        <v>49.672784</v>
      </c>
      <c r="AL53">
        <v>60.645941999999998</v>
      </c>
      <c r="AM53">
        <v>10.203688</v>
      </c>
      <c r="AN53">
        <v>0.66560900000000001</v>
      </c>
      <c r="AO53">
        <v>26.994344999999999</v>
      </c>
      <c r="AP53">
        <v>5.5713889999999999</v>
      </c>
      <c r="AQ53">
        <v>0</v>
      </c>
      <c r="AR53">
        <v>48.015720000000002</v>
      </c>
      <c r="AS53">
        <v>30.828821000000001</v>
      </c>
      <c r="AT53">
        <v>14.494407000000001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78.03</v>
      </c>
      <c r="BA53">
        <f t="shared" si="1"/>
        <v>2190.8559600000003</v>
      </c>
      <c r="BD53">
        <v>23.2</v>
      </c>
      <c r="BE53">
        <v>7.37</v>
      </c>
      <c r="BF53">
        <v>1.93</v>
      </c>
      <c r="BG53">
        <v>3.8</v>
      </c>
      <c r="BH53">
        <v>5.62</v>
      </c>
      <c r="BI53">
        <v>4.62</v>
      </c>
      <c r="BJ53">
        <v>1.5</v>
      </c>
      <c r="BK53">
        <v>3.09</v>
      </c>
      <c r="BL53">
        <v>3.25</v>
      </c>
      <c r="BM53">
        <v>1.57</v>
      </c>
      <c r="BN53">
        <v>0.49</v>
      </c>
      <c r="BO53">
        <v>15.24</v>
      </c>
      <c r="BP53">
        <v>0</v>
      </c>
      <c r="BQ53">
        <v>4.2300000000000004</v>
      </c>
      <c r="BR53">
        <v>1.93</v>
      </c>
      <c r="BS53">
        <v>0.19</v>
      </c>
      <c r="BT53">
        <v>0</v>
      </c>
      <c r="BU53">
        <v>0</v>
      </c>
      <c r="BV53">
        <v>0</v>
      </c>
      <c r="BW53">
        <f t="shared" si="2"/>
        <v>78.03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9.6649999999999991</v>
      </c>
      <c r="K54">
        <v>224.343301</v>
      </c>
      <c r="L54">
        <v>432.02550000000002</v>
      </c>
      <c r="M54">
        <v>52.716776000000003</v>
      </c>
      <c r="N54">
        <v>88.190515000000005</v>
      </c>
      <c r="O54">
        <v>117.316863</v>
      </c>
      <c r="P54">
        <v>117.70259299999999</v>
      </c>
      <c r="Q54">
        <v>8.4031380000000002</v>
      </c>
      <c r="R54">
        <v>16.435621999999999</v>
      </c>
      <c r="S54">
        <v>10.724767</v>
      </c>
      <c r="T54">
        <v>0</v>
      </c>
      <c r="U54">
        <v>404.74120499999998</v>
      </c>
      <c r="V54">
        <v>11.235949</v>
      </c>
      <c r="W54">
        <v>23.360787999999999</v>
      </c>
      <c r="X54">
        <v>84.539851999999996</v>
      </c>
      <c r="Y54">
        <v>0</v>
      </c>
      <c r="Z54">
        <v>6.3342479999999997</v>
      </c>
      <c r="AA54">
        <v>0</v>
      </c>
      <c r="AB54">
        <v>25.457687</v>
      </c>
      <c r="AC54">
        <v>18.707265</v>
      </c>
      <c r="AD54">
        <v>35.365878000000002</v>
      </c>
      <c r="AE54">
        <v>47.780431</v>
      </c>
      <c r="AF54">
        <v>0</v>
      </c>
      <c r="AG54">
        <v>40.256658000000002</v>
      </c>
      <c r="AH54">
        <v>90.429219000000003</v>
      </c>
      <c r="AI54">
        <v>0</v>
      </c>
      <c r="AJ54">
        <v>0</v>
      </c>
      <c r="AK54">
        <v>49.672784</v>
      </c>
      <c r="AL54">
        <v>60.645941999999998</v>
      </c>
      <c r="AM54">
        <v>10.203688</v>
      </c>
      <c r="AN54">
        <v>0.66560900000000001</v>
      </c>
      <c r="AO54">
        <v>26.994344999999999</v>
      </c>
      <c r="AP54">
        <v>5.5713889999999999</v>
      </c>
      <c r="AQ54">
        <v>0</v>
      </c>
      <c r="AR54">
        <v>48.015720000000002</v>
      </c>
      <c r="AS54">
        <v>30.828821000000001</v>
      </c>
      <c r="AT54">
        <v>14.494407000000001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77.94</v>
      </c>
      <c r="BA54">
        <f t="shared" si="1"/>
        <v>2190.7659600000002</v>
      </c>
      <c r="BD54">
        <v>23.2</v>
      </c>
      <c r="BE54">
        <v>7.37</v>
      </c>
      <c r="BF54">
        <v>1.93</v>
      </c>
      <c r="BG54">
        <v>3.83</v>
      </c>
      <c r="BH54">
        <v>5.62</v>
      </c>
      <c r="BI54">
        <v>4.62</v>
      </c>
      <c r="BJ54">
        <v>1.5</v>
      </c>
      <c r="BK54">
        <v>3.03</v>
      </c>
      <c r="BL54">
        <v>3.16</v>
      </c>
      <c r="BM54">
        <v>1.57</v>
      </c>
      <c r="BN54">
        <v>0.49</v>
      </c>
      <c r="BO54">
        <v>15.24</v>
      </c>
      <c r="BP54">
        <v>0</v>
      </c>
      <c r="BQ54">
        <v>4.2300000000000004</v>
      </c>
      <c r="BR54">
        <v>1.93</v>
      </c>
      <c r="BS54">
        <v>0.22</v>
      </c>
      <c r="BT54">
        <v>0</v>
      </c>
      <c r="BU54">
        <v>0</v>
      </c>
      <c r="BV54">
        <v>0</v>
      </c>
      <c r="BW54">
        <f t="shared" si="2"/>
        <v>77.94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9.6649999999999991</v>
      </c>
      <c r="K55">
        <v>223.86993799999999</v>
      </c>
      <c r="L55">
        <v>343.10750000000002</v>
      </c>
      <c r="M55">
        <v>52.716776000000003</v>
      </c>
      <c r="N55">
        <v>88.190515000000005</v>
      </c>
      <c r="O55">
        <v>72.857862999999995</v>
      </c>
      <c r="P55">
        <v>117.70259299999999</v>
      </c>
      <c r="Q55">
        <v>4.8324999999999996</v>
      </c>
      <c r="R55">
        <v>9.7005389999999991</v>
      </c>
      <c r="S55">
        <v>6.7655000000000003</v>
      </c>
      <c r="T55">
        <v>0</v>
      </c>
      <c r="U55">
        <v>404.74120499999998</v>
      </c>
      <c r="V55">
        <v>7.0220089999999997</v>
      </c>
      <c r="W55">
        <v>15.413162</v>
      </c>
      <c r="X55">
        <v>55.544851999999999</v>
      </c>
      <c r="Y55">
        <v>0</v>
      </c>
      <c r="Z55">
        <v>6.3342479999999997</v>
      </c>
      <c r="AA55">
        <v>0</v>
      </c>
      <c r="AB55">
        <v>25.457687</v>
      </c>
      <c r="AC55">
        <v>18.707265</v>
      </c>
      <c r="AD55">
        <v>26.428653000000001</v>
      </c>
      <c r="AE55">
        <v>47.780431</v>
      </c>
      <c r="AF55">
        <v>6.1942979999999999</v>
      </c>
      <c r="AG55">
        <v>40.256658000000002</v>
      </c>
      <c r="AH55">
        <v>90.429219000000003</v>
      </c>
      <c r="AI55">
        <v>0</v>
      </c>
      <c r="AJ55">
        <v>0</v>
      </c>
      <c r="AK55">
        <v>49.672784</v>
      </c>
      <c r="AL55">
        <v>60.645941999999998</v>
      </c>
      <c r="AM55">
        <v>10.203688</v>
      </c>
      <c r="AN55">
        <v>0.66560900000000001</v>
      </c>
      <c r="AO55">
        <v>26.994344999999999</v>
      </c>
      <c r="AP55">
        <v>5.5713889999999999</v>
      </c>
      <c r="AQ55">
        <v>0</v>
      </c>
      <c r="AR55">
        <v>48.015720000000002</v>
      </c>
      <c r="AS55">
        <v>30.828821000000001</v>
      </c>
      <c r="AT55">
        <v>14.494407000000001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77.95</v>
      </c>
      <c r="BA55">
        <f t="shared" si="1"/>
        <v>1998.7611160000001</v>
      </c>
      <c r="BD55">
        <v>23.2</v>
      </c>
      <c r="BE55">
        <v>7.37</v>
      </c>
      <c r="BF55">
        <v>1.93</v>
      </c>
      <c r="BG55">
        <v>3.83</v>
      </c>
      <c r="BH55">
        <v>5.62</v>
      </c>
      <c r="BI55">
        <v>4.62</v>
      </c>
      <c r="BJ55">
        <v>1.5</v>
      </c>
      <c r="BK55">
        <v>3.03</v>
      </c>
      <c r="BL55">
        <v>3.16</v>
      </c>
      <c r="BM55">
        <v>1.57</v>
      </c>
      <c r="BN55">
        <v>0.49</v>
      </c>
      <c r="BO55">
        <v>15.24</v>
      </c>
      <c r="BP55">
        <v>0</v>
      </c>
      <c r="BQ55">
        <v>4.2300000000000004</v>
      </c>
      <c r="BR55">
        <v>1.93</v>
      </c>
      <c r="BS55">
        <v>0.23</v>
      </c>
      <c r="BT55">
        <v>0</v>
      </c>
      <c r="BU55">
        <v>0</v>
      </c>
      <c r="BV55">
        <v>0</v>
      </c>
      <c r="BW55">
        <f t="shared" si="2"/>
        <v>77.95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9.6649999999999991</v>
      </c>
      <c r="K56">
        <v>300.44009</v>
      </c>
      <c r="L56">
        <v>334.40899999999999</v>
      </c>
      <c r="M56">
        <v>52.716776000000003</v>
      </c>
      <c r="N56">
        <v>88.190515000000005</v>
      </c>
      <c r="O56">
        <v>72.857862999999995</v>
      </c>
      <c r="P56">
        <v>117.70259299999999</v>
      </c>
      <c r="Q56">
        <v>4.8324999999999996</v>
      </c>
      <c r="R56">
        <v>9.6649999999999991</v>
      </c>
      <c r="S56">
        <v>6.7655000000000003</v>
      </c>
      <c r="T56">
        <v>0</v>
      </c>
      <c r="U56">
        <v>404.74120499999998</v>
      </c>
      <c r="V56">
        <v>7.0220089999999997</v>
      </c>
      <c r="W56">
        <v>15.413162</v>
      </c>
      <c r="X56">
        <v>55.544851999999999</v>
      </c>
      <c r="Y56">
        <v>0</v>
      </c>
      <c r="Z56">
        <v>6.3342479999999997</v>
      </c>
      <c r="AA56">
        <v>0</v>
      </c>
      <c r="AB56">
        <v>25.457687</v>
      </c>
      <c r="AC56">
        <v>18.707265</v>
      </c>
      <c r="AD56">
        <v>26.428653000000001</v>
      </c>
      <c r="AE56">
        <v>47.780431</v>
      </c>
      <c r="AF56">
        <v>6.1942979999999999</v>
      </c>
      <c r="AG56">
        <v>40.256658000000002</v>
      </c>
      <c r="AH56">
        <v>113.036524</v>
      </c>
      <c r="AI56">
        <v>0</v>
      </c>
      <c r="AJ56">
        <v>0</v>
      </c>
      <c r="AK56">
        <v>49.672784</v>
      </c>
      <c r="AL56">
        <v>60.645941999999998</v>
      </c>
      <c r="AM56">
        <v>10.203688</v>
      </c>
      <c r="AN56">
        <v>0.66560900000000001</v>
      </c>
      <c r="AO56">
        <v>26.994344999999999</v>
      </c>
      <c r="AP56">
        <v>5.5713889999999999</v>
      </c>
      <c r="AQ56">
        <v>0</v>
      </c>
      <c r="AR56">
        <v>48.015720000000002</v>
      </c>
      <c r="AS56">
        <v>30.828821000000001</v>
      </c>
      <c r="AT56">
        <v>14.494407000000001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77.98</v>
      </c>
      <c r="BA56">
        <f t="shared" si="1"/>
        <v>2089.2345339999997</v>
      </c>
      <c r="BD56">
        <v>23.2</v>
      </c>
      <c r="BE56">
        <v>7.37</v>
      </c>
      <c r="BF56">
        <v>1.93</v>
      </c>
      <c r="BG56">
        <v>3.86</v>
      </c>
      <c r="BH56">
        <v>5.62</v>
      </c>
      <c r="BI56">
        <v>4.62</v>
      </c>
      <c r="BJ56">
        <v>1.5</v>
      </c>
      <c r="BK56">
        <v>3.03</v>
      </c>
      <c r="BL56">
        <v>3.16</v>
      </c>
      <c r="BM56">
        <v>1.57</v>
      </c>
      <c r="BN56">
        <v>0.49</v>
      </c>
      <c r="BO56">
        <v>15.24</v>
      </c>
      <c r="BP56">
        <v>0</v>
      </c>
      <c r="BQ56">
        <v>4.2300000000000004</v>
      </c>
      <c r="BR56">
        <v>1.93</v>
      </c>
      <c r="BS56">
        <v>0.23</v>
      </c>
      <c r="BT56">
        <v>0</v>
      </c>
      <c r="BU56">
        <v>0</v>
      </c>
      <c r="BV56">
        <v>0</v>
      </c>
      <c r="BW56">
        <f t="shared" si="2"/>
        <v>77.98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9.6649999999999991</v>
      </c>
      <c r="K57">
        <v>314.11250000000001</v>
      </c>
      <c r="L57">
        <v>480.35050000000001</v>
      </c>
      <c r="M57">
        <v>53.309820000000002</v>
      </c>
      <c r="N57">
        <v>88.190515000000005</v>
      </c>
      <c r="O57">
        <v>77.690363000000005</v>
      </c>
      <c r="P57">
        <v>117.70259299999999</v>
      </c>
      <c r="Q57">
        <v>8.335483</v>
      </c>
      <c r="R57">
        <v>16.309977</v>
      </c>
      <c r="S57">
        <v>10.628117</v>
      </c>
      <c r="T57">
        <v>0</v>
      </c>
      <c r="U57">
        <v>404.74120499999998</v>
      </c>
      <c r="V57">
        <v>11.066425000000001</v>
      </c>
      <c r="W57">
        <v>23.360787999999999</v>
      </c>
      <c r="X57">
        <v>84.539851999999996</v>
      </c>
      <c r="Y57">
        <v>0</v>
      </c>
      <c r="Z57">
        <v>6.3342479999999997</v>
      </c>
      <c r="AA57">
        <v>0</v>
      </c>
      <c r="AB57">
        <v>25.457687</v>
      </c>
      <c r="AC57">
        <v>18.707265</v>
      </c>
      <c r="AD57">
        <v>26.428653000000001</v>
      </c>
      <c r="AE57">
        <v>47.780431</v>
      </c>
      <c r="AF57">
        <v>6.1942979999999999</v>
      </c>
      <c r="AG57">
        <v>40.256658000000002</v>
      </c>
      <c r="AH57">
        <v>135.64382900000001</v>
      </c>
      <c r="AI57">
        <v>0</v>
      </c>
      <c r="AJ57">
        <v>0</v>
      </c>
      <c r="AK57">
        <v>49.672784</v>
      </c>
      <c r="AL57">
        <v>58.399796000000002</v>
      </c>
      <c r="AM57">
        <v>10.203688</v>
      </c>
      <c r="AN57">
        <v>0.66560900000000001</v>
      </c>
      <c r="AO57">
        <v>26.994344999999999</v>
      </c>
      <c r="AP57">
        <v>5.5713889999999999</v>
      </c>
      <c r="AQ57">
        <v>0</v>
      </c>
      <c r="AR57">
        <v>48.015720000000002</v>
      </c>
      <c r="AS57">
        <v>30.828821000000001</v>
      </c>
      <c r="AT57">
        <v>14.008932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77.940000000000012</v>
      </c>
      <c r="BA57">
        <f t="shared" si="1"/>
        <v>2329.1072910000007</v>
      </c>
      <c r="BD57">
        <v>23.2</v>
      </c>
      <c r="BE57">
        <v>7.37</v>
      </c>
      <c r="BF57">
        <v>1.89</v>
      </c>
      <c r="BG57">
        <v>3.86</v>
      </c>
      <c r="BH57">
        <v>5.62</v>
      </c>
      <c r="BI57">
        <v>4.62</v>
      </c>
      <c r="BJ57">
        <v>1.5</v>
      </c>
      <c r="BK57">
        <v>3.03</v>
      </c>
      <c r="BL57">
        <v>3.16</v>
      </c>
      <c r="BM57">
        <v>1.57</v>
      </c>
      <c r="BN57">
        <v>0.49</v>
      </c>
      <c r="BO57">
        <v>15.24</v>
      </c>
      <c r="BP57">
        <v>0</v>
      </c>
      <c r="BQ57">
        <v>4.2300000000000004</v>
      </c>
      <c r="BR57">
        <v>1.93</v>
      </c>
      <c r="BS57">
        <v>0.23</v>
      </c>
      <c r="BT57">
        <v>0</v>
      </c>
      <c r="BU57">
        <v>0</v>
      </c>
      <c r="BV57">
        <v>0</v>
      </c>
      <c r="BW57">
        <f t="shared" si="2"/>
        <v>77.940000000000012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9.6649999999999991</v>
      </c>
      <c r="K58">
        <v>314.11250000000001</v>
      </c>
      <c r="L58">
        <v>490.98200000000003</v>
      </c>
      <c r="M58">
        <v>53.309820000000002</v>
      </c>
      <c r="N58">
        <v>88.190515000000005</v>
      </c>
      <c r="O58">
        <v>77.690363000000005</v>
      </c>
      <c r="P58">
        <v>117.70259299999999</v>
      </c>
      <c r="Q58">
        <v>8.335483</v>
      </c>
      <c r="R58">
        <v>16.309977</v>
      </c>
      <c r="S58">
        <v>10.628117</v>
      </c>
      <c r="T58">
        <v>0</v>
      </c>
      <c r="U58">
        <v>404.74120499999998</v>
      </c>
      <c r="V58">
        <v>11.066425000000001</v>
      </c>
      <c r="W58">
        <v>23.360787999999999</v>
      </c>
      <c r="X58">
        <v>84.539851999999996</v>
      </c>
      <c r="Y58">
        <v>0</v>
      </c>
      <c r="Z58">
        <v>6.3342479999999997</v>
      </c>
      <c r="AA58">
        <v>0</v>
      </c>
      <c r="AB58">
        <v>25.457687</v>
      </c>
      <c r="AC58">
        <v>18.707265</v>
      </c>
      <c r="AD58">
        <v>26.428653000000001</v>
      </c>
      <c r="AE58">
        <v>47.780431</v>
      </c>
      <c r="AF58">
        <v>6.1942979999999999</v>
      </c>
      <c r="AG58">
        <v>40.256658000000002</v>
      </c>
      <c r="AH58">
        <v>135.64382900000001</v>
      </c>
      <c r="AI58">
        <v>0</v>
      </c>
      <c r="AJ58">
        <v>0</v>
      </c>
      <c r="AK58">
        <v>49.672784</v>
      </c>
      <c r="AL58">
        <v>58.399796000000002</v>
      </c>
      <c r="AM58">
        <v>10.203688</v>
      </c>
      <c r="AN58">
        <v>0.66560900000000001</v>
      </c>
      <c r="AO58">
        <v>26.994344999999999</v>
      </c>
      <c r="AP58">
        <v>5.5713889999999999</v>
      </c>
      <c r="AQ58">
        <v>0</v>
      </c>
      <c r="AR58">
        <v>48.015720000000002</v>
      </c>
      <c r="AS58">
        <v>30.828821000000001</v>
      </c>
      <c r="AT58">
        <v>14.494407000000001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77.940000000000012</v>
      </c>
      <c r="BA58">
        <f t="shared" si="1"/>
        <v>2340.2242660000006</v>
      </c>
      <c r="BD58">
        <v>23.2</v>
      </c>
      <c r="BE58">
        <v>7.37</v>
      </c>
      <c r="BF58">
        <v>1.89</v>
      </c>
      <c r="BG58">
        <v>3.86</v>
      </c>
      <c r="BH58">
        <v>5.62</v>
      </c>
      <c r="BI58">
        <v>4.62</v>
      </c>
      <c r="BJ58">
        <v>1.5</v>
      </c>
      <c r="BK58">
        <v>3.03</v>
      </c>
      <c r="BL58">
        <v>3.16</v>
      </c>
      <c r="BM58">
        <v>1.57</v>
      </c>
      <c r="BN58">
        <v>0.49</v>
      </c>
      <c r="BO58">
        <v>15.24</v>
      </c>
      <c r="BP58">
        <v>0</v>
      </c>
      <c r="BQ58">
        <v>4.2300000000000004</v>
      </c>
      <c r="BR58">
        <v>1.93</v>
      </c>
      <c r="BS58">
        <v>0.23</v>
      </c>
      <c r="BT58">
        <v>0</v>
      </c>
      <c r="BU58">
        <v>0</v>
      </c>
      <c r="BV58">
        <v>0</v>
      </c>
      <c r="BW58">
        <f t="shared" si="2"/>
        <v>77.940000000000012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9.6649999999999991</v>
      </c>
      <c r="K59">
        <v>319.940676</v>
      </c>
      <c r="L59">
        <v>391.4325</v>
      </c>
      <c r="M59">
        <v>53.309820000000002</v>
      </c>
      <c r="N59">
        <v>88.190515000000005</v>
      </c>
      <c r="O59">
        <v>77.690363000000005</v>
      </c>
      <c r="P59">
        <v>117.70259299999999</v>
      </c>
      <c r="Q59">
        <v>8.335483</v>
      </c>
      <c r="R59">
        <v>16.309977</v>
      </c>
      <c r="S59">
        <v>10.628117</v>
      </c>
      <c r="T59">
        <v>0</v>
      </c>
      <c r="U59">
        <v>404.74120499999998</v>
      </c>
      <c r="V59">
        <v>6.1469399999999998</v>
      </c>
      <c r="W59">
        <v>23.360787999999999</v>
      </c>
      <c r="X59">
        <v>84.539851999999996</v>
      </c>
      <c r="Y59">
        <v>0</v>
      </c>
      <c r="Z59">
        <v>6.3342479999999997</v>
      </c>
      <c r="AA59">
        <v>0</v>
      </c>
      <c r="AB59">
        <v>25.457687</v>
      </c>
      <c r="AC59">
        <v>18.707265</v>
      </c>
      <c r="AD59">
        <v>17.619102000000002</v>
      </c>
      <c r="AE59">
        <v>47.780431</v>
      </c>
      <c r="AF59">
        <v>6.1942979999999999</v>
      </c>
      <c r="AG59">
        <v>40.256658000000002</v>
      </c>
      <c r="AH59">
        <v>135.64382900000001</v>
      </c>
      <c r="AI59">
        <v>0</v>
      </c>
      <c r="AJ59">
        <v>0</v>
      </c>
      <c r="AK59">
        <v>49.672784</v>
      </c>
      <c r="AL59">
        <v>58.399796000000002</v>
      </c>
      <c r="AM59">
        <v>10.203688</v>
      </c>
      <c r="AN59">
        <v>0.66560900000000001</v>
      </c>
      <c r="AO59">
        <v>26.994344999999999</v>
      </c>
      <c r="AP59">
        <v>12.257056</v>
      </c>
      <c r="AQ59">
        <v>0</v>
      </c>
      <c r="AR59">
        <v>48.015720000000002</v>
      </c>
      <c r="AS59">
        <v>30.828821000000001</v>
      </c>
      <c r="AT59">
        <v>14.494407000000001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77.69</v>
      </c>
      <c r="BA59">
        <f t="shared" si="1"/>
        <v>2239.2095730000001</v>
      </c>
      <c r="BD59">
        <v>23.2</v>
      </c>
      <c r="BE59">
        <v>7.37</v>
      </c>
      <c r="BF59">
        <v>1.87</v>
      </c>
      <c r="BG59">
        <v>3.86</v>
      </c>
      <c r="BH59">
        <v>5.62</v>
      </c>
      <c r="BI59">
        <v>4.62</v>
      </c>
      <c r="BJ59">
        <v>1.5</v>
      </c>
      <c r="BK59">
        <v>3.03</v>
      </c>
      <c r="BL59">
        <v>3.16</v>
      </c>
      <c r="BM59">
        <v>1.57</v>
      </c>
      <c r="BN59">
        <v>0.49</v>
      </c>
      <c r="BO59">
        <v>15.24</v>
      </c>
      <c r="BP59">
        <v>0</v>
      </c>
      <c r="BQ59">
        <v>4.2300000000000004</v>
      </c>
      <c r="BR59">
        <v>1.93</v>
      </c>
      <c r="BS59">
        <v>0</v>
      </c>
      <c r="BT59">
        <v>0</v>
      </c>
      <c r="BU59">
        <v>0</v>
      </c>
      <c r="BV59">
        <v>0</v>
      </c>
      <c r="BW59">
        <f t="shared" si="2"/>
        <v>77.69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9.6649999999999991</v>
      </c>
      <c r="K60">
        <v>337.98785400000003</v>
      </c>
      <c r="L60">
        <v>452.322</v>
      </c>
      <c r="M60">
        <v>53.309820000000002</v>
      </c>
      <c r="N60">
        <v>88.190515000000005</v>
      </c>
      <c r="O60">
        <v>77.690363000000005</v>
      </c>
      <c r="P60">
        <v>117.70259299999999</v>
      </c>
      <c r="Q60">
        <v>8.335483</v>
      </c>
      <c r="R60">
        <v>16.309977</v>
      </c>
      <c r="S60">
        <v>10.628117</v>
      </c>
      <c r="T60">
        <v>0</v>
      </c>
      <c r="U60">
        <v>404.74120499999998</v>
      </c>
      <c r="V60">
        <v>6.1469399999999998</v>
      </c>
      <c r="W60">
        <v>23.360787999999999</v>
      </c>
      <c r="X60">
        <v>84.539851999999996</v>
      </c>
      <c r="Y60">
        <v>0</v>
      </c>
      <c r="Z60">
        <v>6.3342479999999997</v>
      </c>
      <c r="AA60">
        <v>0</v>
      </c>
      <c r="AB60">
        <v>25.457687</v>
      </c>
      <c r="AC60">
        <v>18.707265</v>
      </c>
      <c r="AD60">
        <v>17.619102000000002</v>
      </c>
      <c r="AE60">
        <v>47.780431</v>
      </c>
      <c r="AF60">
        <v>6.1942979999999999</v>
      </c>
      <c r="AG60">
        <v>40.256658000000002</v>
      </c>
      <c r="AH60">
        <v>113.036524</v>
      </c>
      <c r="AI60">
        <v>0</v>
      </c>
      <c r="AJ60">
        <v>0</v>
      </c>
      <c r="AK60">
        <v>49.672784</v>
      </c>
      <c r="AL60">
        <v>58.399796000000002</v>
      </c>
      <c r="AM60">
        <v>10.203688</v>
      </c>
      <c r="AN60">
        <v>0.66560900000000001</v>
      </c>
      <c r="AO60">
        <v>26.994344999999999</v>
      </c>
      <c r="AP60">
        <v>12.257056</v>
      </c>
      <c r="AQ60">
        <v>0</v>
      </c>
      <c r="AR60">
        <v>48.015720000000002</v>
      </c>
      <c r="AS60">
        <v>30.828821000000001</v>
      </c>
      <c r="AT60">
        <v>14.494407000000001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77.69</v>
      </c>
      <c r="BA60">
        <f t="shared" si="1"/>
        <v>2295.5389460000006</v>
      </c>
      <c r="BD60">
        <v>23.2</v>
      </c>
      <c r="BE60">
        <v>7.37</v>
      </c>
      <c r="BF60">
        <v>1.87</v>
      </c>
      <c r="BG60">
        <v>3.86</v>
      </c>
      <c r="BH60">
        <v>5.62</v>
      </c>
      <c r="BI60">
        <v>4.62</v>
      </c>
      <c r="BJ60">
        <v>1.5</v>
      </c>
      <c r="BK60">
        <v>3.03</v>
      </c>
      <c r="BL60">
        <v>3.16</v>
      </c>
      <c r="BM60">
        <v>1.57</v>
      </c>
      <c r="BN60">
        <v>0.49</v>
      </c>
      <c r="BO60">
        <v>15.24</v>
      </c>
      <c r="BP60">
        <v>0</v>
      </c>
      <c r="BQ60">
        <v>4.2300000000000004</v>
      </c>
      <c r="BR60">
        <v>1.93</v>
      </c>
      <c r="BS60">
        <v>0</v>
      </c>
      <c r="BT60">
        <v>0</v>
      </c>
      <c r="BU60">
        <v>0</v>
      </c>
      <c r="BV60">
        <v>0</v>
      </c>
      <c r="BW60">
        <f t="shared" si="2"/>
        <v>77.69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9.6649999999999991</v>
      </c>
      <c r="K61">
        <v>312.81738999999999</v>
      </c>
      <c r="L61">
        <v>459.08749999999998</v>
      </c>
      <c r="M61">
        <v>53.309820000000002</v>
      </c>
      <c r="N61">
        <v>88.190515000000005</v>
      </c>
      <c r="O61">
        <v>87.355362999999997</v>
      </c>
      <c r="P61">
        <v>117.70259299999999</v>
      </c>
      <c r="Q61">
        <v>8.335483</v>
      </c>
      <c r="R61">
        <v>16.309977</v>
      </c>
      <c r="S61">
        <v>10.628117</v>
      </c>
      <c r="T61">
        <v>0</v>
      </c>
      <c r="U61">
        <v>404.74120499999998</v>
      </c>
      <c r="V61">
        <v>6.1469399999999998</v>
      </c>
      <c r="W61">
        <v>23.360787999999999</v>
      </c>
      <c r="X61">
        <v>84.539851999999996</v>
      </c>
      <c r="Y61">
        <v>0</v>
      </c>
      <c r="Z61">
        <v>6.3342479999999997</v>
      </c>
      <c r="AA61">
        <v>0</v>
      </c>
      <c r="AB61">
        <v>25.457687</v>
      </c>
      <c r="AC61">
        <v>18.707265</v>
      </c>
      <c r="AD61">
        <v>17.619102000000002</v>
      </c>
      <c r="AE61">
        <v>47.780431</v>
      </c>
      <c r="AF61">
        <v>6.1942979999999999</v>
      </c>
      <c r="AG61">
        <v>40.256658000000002</v>
      </c>
      <c r="AH61">
        <v>113.036524</v>
      </c>
      <c r="AI61">
        <v>0</v>
      </c>
      <c r="AJ61">
        <v>0</v>
      </c>
      <c r="AK61">
        <v>49.672784</v>
      </c>
      <c r="AL61">
        <v>58.399796000000002</v>
      </c>
      <c r="AM61">
        <v>10.203688</v>
      </c>
      <c r="AN61">
        <v>0.66560900000000001</v>
      </c>
      <c r="AO61">
        <v>26.994344999999999</v>
      </c>
      <c r="AP61">
        <v>6.8094760000000001</v>
      </c>
      <c r="AQ61">
        <v>0</v>
      </c>
      <c r="AR61">
        <v>26.6754</v>
      </c>
      <c r="AS61">
        <v>30.828821000000001</v>
      </c>
      <c r="AT61">
        <v>14.494407000000001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77.69</v>
      </c>
      <c r="BA61">
        <f t="shared" si="1"/>
        <v>2260.0110820000009</v>
      </c>
      <c r="BD61">
        <v>23.2</v>
      </c>
      <c r="BE61">
        <v>7.37</v>
      </c>
      <c r="BF61">
        <v>1.87</v>
      </c>
      <c r="BG61">
        <v>3.86</v>
      </c>
      <c r="BH61">
        <v>5.62</v>
      </c>
      <c r="BI61">
        <v>4.62</v>
      </c>
      <c r="BJ61">
        <v>1.5</v>
      </c>
      <c r="BK61">
        <v>3.03</v>
      </c>
      <c r="BL61">
        <v>3.16</v>
      </c>
      <c r="BM61">
        <v>1.57</v>
      </c>
      <c r="BN61">
        <v>0.49</v>
      </c>
      <c r="BO61">
        <v>15.24</v>
      </c>
      <c r="BP61">
        <v>0</v>
      </c>
      <c r="BQ61">
        <v>4.2300000000000004</v>
      </c>
      <c r="BR61">
        <v>1.93</v>
      </c>
      <c r="BS61">
        <v>0</v>
      </c>
      <c r="BT61">
        <v>0</v>
      </c>
      <c r="BU61">
        <v>0</v>
      </c>
      <c r="BV61">
        <v>0</v>
      </c>
      <c r="BW61">
        <f t="shared" si="2"/>
        <v>77.69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9.6649999999999991</v>
      </c>
      <c r="K62">
        <v>312.81738999999999</v>
      </c>
      <c r="L62">
        <v>473.58499999999998</v>
      </c>
      <c r="M62">
        <v>53.309820000000002</v>
      </c>
      <c r="N62">
        <v>88.190515000000005</v>
      </c>
      <c r="O62">
        <v>97.020363000000003</v>
      </c>
      <c r="P62">
        <v>117.70259299999999</v>
      </c>
      <c r="Q62">
        <v>8.335483</v>
      </c>
      <c r="R62">
        <v>16.309977</v>
      </c>
      <c r="S62">
        <v>10.628117</v>
      </c>
      <c r="T62">
        <v>0</v>
      </c>
      <c r="U62">
        <v>404.74120499999998</v>
      </c>
      <c r="V62">
        <v>6.1469399999999998</v>
      </c>
      <c r="W62">
        <v>23.360787999999999</v>
      </c>
      <c r="X62">
        <v>84.539851999999996</v>
      </c>
      <c r="Y62">
        <v>0</v>
      </c>
      <c r="Z62">
        <v>6.3342479999999997</v>
      </c>
      <c r="AA62">
        <v>0</v>
      </c>
      <c r="AB62">
        <v>25.457687</v>
      </c>
      <c r="AC62">
        <v>9.3536319999999993</v>
      </c>
      <c r="AD62">
        <v>17.619102000000002</v>
      </c>
      <c r="AE62">
        <v>47.780431</v>
      </c>
      <c r="AF62">
        <v>6.1942979999999999</v>
      </c>
      <c r="AG62">
        <v>40.256658000000002</v>
      </c>
      <c r="AH62">
        <v>90.429219000000003</v>
      </c>
      <c r="AI62">
        <v>0</v>
      </c>
      <c r="AJ62">
        <v>0</v>
      </c>
      <c r="AK62">
        <v>49.672784</v>
      </c>
      <c r="AL62">
        <v>58.399796000000002</v>
      </c>
      <c r="AM62">
        <v>10.203688</v>
      </c>
      <c r="AN62">
        <v>0.66560900000000001</v>
      </c>
      <c r="AO62">
        <v>26.994344999999999</v>
      </c>
      <c r="AP62">
        <v>6.8094760000000001</v>
      </c>
      <c r="AQ62">
        <v>0</v>
      </c>
      <c r="AR62">
        <v>26.6754</v>
      </c>
      <c r="AS62">
        <v>30.828821000000001</v>
      </c>
      <c r="AT62">
        <v>14.494407000000001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77.59</v>
      </c>
      <c r="BA62">
        <f t="shared" si="1"/>
        <v>2252.1126440000007</v>
      </c>
      <c r="BD62">
        <v>23.2</v>
      </c>
      <c r="BE62">
        <v>7.37</v>
      </c>
      <c r="BF62">
        <v>1.87</v>
      </c>
      <c r="BG62">
        <v>3.86</v>
      </c>
      <c r="BH62">
        <v>5.62</v>
      </c>
      <c r="BI62">
        <v>4.62</v>
      </c>
      <c r="BJ62">
        <v>1.5</v>
      </c>
      <c r="BK62">
        <v>2.98</v>
      </c>
      <c r="BL62">
        <v>3.11</v>
      </c>
      <c r="BM62">
        <v>1.57</v>
      </c>
      <c r="BN62">
        <v>0.49</v>
      </c>
      <c r="BO62">
        <v>15.24</v>
      </c>
      <c r="BP62">
        <v>0</v>
      </c>
      <c r="BQ62">
        <v>4.2300000000000004</v>
      </c>
      <c r="BR62">
        <v>1.93</v>
      </c>
      <c r="BS62">
        <v>0</v>
      </c>
      <c r="BT62">
        <v>0</v>
      </c>
      <c r="BU62">
        <v>0</v>
      </c>
      <c r="BV62">
        <v>0</v>
      </c>
      <c r="BW62">
        <f t="shared" si="2"/>
        <v>77.59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9.6649999999999991</v>
      </c>
      <c r="K63">
        <v>343.10750000000002</v>
      </c>
      <c r="L63">
        <v>479.38400000000001</v>
      </c>
      <c r="M63">
        <v>44.459000000000003</v>
      </c>
      <c r="N63">
        <v>114.167812</v>
      </c>
      <c r="O63">
        <v>119.52282700000001</v>
      </c>
      <c r="P63">
        <v>117.70259299999999</v>
      </c>
      <c r="Q63">
        <v>8.335483</v>
      </c>
      <c r="R63">
        <v>16.309977</v>
      </c>
      <c r="S63">
        <v>10.628117</v>
      </c>
      <c r="T63">
        <v>0</v>
      </c>
      <c r="U63">
        <v>404.74120499999998</v>
      </c>
      <c r="V63">
        <v>6.1469399999999998</v>
      </c>
      <c r="W63">
        <v>23.360787999999999</v>
      </c>
      <c r="X63">
        <v>84.539851999999996</v>
      </c>
      <c r="Y63">
        <v>0</v>
      </c>
      <c r="Z63">
        <v>6.3342479999999997</v>
      </c>
      <c r="AA63">
        <v>0</v>
      </c>
      <c r="AB63">
        <v>25.457687</v>
      </c>
      <c r="AC63">
        <v>9.3536319999999993</v>
      </c>
      <c r="AD63">
        <v>17.619102000000002</v>
      </c>
      <c r="AE63">
        <v>47.780431</v>
      </c>
      <c r="AF63">
        <v>6.1942979999999999</v>
      </c>
      <c r="AG63">
        <v>40.256658000000002</v>
      </c>
      <c r="AH63">
        <v>67.821915000000004</v>
      </c>
      <c r="AI63">
        <v>0</v>
      </c>
      <c r="AJ63">
        <v>0</v>
      </c>
      <c r="AK63">
        <v>49.672784</v>
      </c>
      <c r="AL63">
        <v>58.399796000000002</v>
      </c>
      <c r="AM63">
        <v>10.203688</v>
      </c>
      <c r="AN63">
        <v>0.66560900000000001</v>
      </c>
      <c r="AO63">
        <v>26.994344999999999</v>
      </c>
      <c r="AP63">
        <v>6.8094760000000001</v>
      </c>
      <c r="AQ63">
        <v>0</v>
      </c>
      <c r="AR63">
        <v>26.6754</v>
      </c>
      <c r="AS63">
        <v>30.828821000000001</v>
      </c>
      <c r="AT63">
        <v>14.494407000000001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77.59</v>
      </c>
      <c r="BA63">
        <f t="shared" si="1"/>
        <v>2305.2233910000009</v>
      </c>
      <c r="BD63">
        <v>23.2</v>
      </c>
      <c r="BE63">
        <v>7.37</v>
      </c>
      <c r="BF63">
        <v>1.87</v>
      </c>
      <c r="BG63">
        <v>3.86</v>
      </c>
      <c r="BH63">
        <v>5.62</v>
      </c>
      <c r="BI63">
        <v>4.62</v>
      </c>
      <c r="BJ63">
        <v>1.5</v>
      </c>
      <c r="BK63">
        <v>2.98</v>
      </c>
      <c r="BL63">
        <v>3.11</v>
      </c>
      <c r="BM63">
        <v>1.57</v>
      </c>
      <c r="BN63">
        <v>0.49</v>
      </c>
      <c r="BO63">
        <v>15.24</v>
      </c>
      <c r="BP63">
        <v>0</v>
      </c>
      <c r="BQ63">
        <v>4.2300000000000004</v>
      </c>
      <c r="BR63">
        <v>1.93</v>
      </c>
      <c r="BS63">
        <v>0</v>
      </c>
      <c r="BT63">
        <v>0</v>
      </c>
      <c r="BU63">
        <v>0</v>
      </c>
      <c r="BV63">
        <v>0</v>
      </c>
      <c r="BW63">
        <f t="shared" si="2"/>
        <v>77.59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9.6649999999999991</v>
      </c>
      <c r="K64">
        <v>343.10750000000002</v>
      </c>
      <c r="L64">
        <v>475.51799999999997</v>
      </c>
      <c r="M64">
        <v>44.459000000000003</v>
      </c>
      <c r="N64">
        <v>114.167812</v>
      </c>
      <c r="O64">
        <v>119.52282700000001</v>
      </c>
      <c r="P64">
        <v>134.64311499999999</v>
      </c>
      <c r="Q64">
        <v>8.335483</v>
      </c>
      <c r="R64">
        <v>16.309977</v>
      </c>
      <c r="S64">
        <v>10.628117</v>
      </c>
      <c r="T64">
        <v>0</v>
      </c>
      <c r="U64">
        <v>404.74120499999998</v>
      </c>
      <c r="V64">
        <v>6.1469399999999998</v>
      </c>
      <c r="W64">
        <v>23.360787999999999</v>
      </c>
      <c r="X64">
        <v>142.32766000000001</v>
      </c>
      <c r="Y64">
        <v>0</v>
      </c>
      <c r="Z64">
        <v>6.3342479999999997</v>
      </c>
      <c r="AA64">
        <v>0</v>
      </c>
      <c r="AB64">
        <v>25.457687</v>
      </c>
      <c r="AC64">
        <v>9.3536319999999993</v>
      </c>
      <c r="AD64">
        <v>17.619102000000002</v>
      </c>
      <c r="AE64">
        <v>47.780431</v>
      </c>
      <c r="AF64">
        <v>6.1942979999999999</v>
      </c>
      <c r="AG64">
        <v>40.256658000000002</v>
      </c>
      <c r="AH64">
        <v>45.21461</v>
      </c>
      <c r="AI64">
        <v>0</v>
      </c>
      <c r="AJ64">
        <v>0</v>
      </c>
      <c r="AK64">
        <v>49.672784</v>
      </c>
      <c r="AL64">
        <v>58.399796000000002</v>
      </c>
      <c r="AM64">
        <v>10.203688</v>
      </c>
      <c r="AN64">
        <v>0.66560900000000001</v>
      </c>
      <c r="AO64">
        <v>26.994344999999999</v>
      </c>
      <c r="AP64">
        <v>6.8094760000000001</v>
      </c>
      <c r="AQ64">
        <v>0</v>
      </c>
      <c r="AR64">
        <v>26.6754</v>
      </c>
      <c r="AS64">
        <v>30.828821000000001</v>
      </c>
      <c r="AT64">
        <v>14.04998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77.59</v>
      </c>
      <c r="BA64">
        <f t="shared" si="1"/>
        <v>2353.0339890000005</v>
      </c>
      <c r="BD64">
        <v>23.2</v>
      </c>
      <c r="BE64">
        <v>7.37</v>
      </c>
      <c r="BF64">
        <v>1.87</v>
      </c>
      <c r="BG64">
        <v>3.86</v>
      </c>
      <c r="BH64">
        <v>5.62</v>
      </c>
      <c r="BI64">
        <v>4.62</v>
      </c>
      <c r="BJ64">
        <v>1.5</v>
      </c>
      <c r="BK64">
        <v>2.98</v>
      </c>
      <c r="BL64">
        <v>3.11</v>
      </c>
      <c r="BM64">
        <v>1.57</v>
      </c>
      <c r="BN64">
        <v>0.49</v>
      </c>
      <c r="BO64">
        <v>15.24</v>
      </c>
      <c r="BP64">
        <v>0</v>
      </c>
      <c r="BQ64">
        <v>4.2300000000000004</v>
      </c>
      <c r="BR64">
        <v>1.93</v>
      </c>
      <c r="BS64">
        <v>0</v>
      </c>
      <c r="BT64">
        <v>0</v>
      </c>
      <c r="BU64">
        <v>0</v>
      </c>
      <c r="BV64">
        <v>0</v>
      </c>
      <c r="BW64">
        <f t="shared" si="2"/>
        <v>77.59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9.6649999999999991</v>
      </c>
      <c r="K65">
        <v>343.10750000000002</v>
      </c>
      <c r="L65">
        <v>486.14949999999999</v>
      </c>
      <c r="M65">
        <v>44.459000000000003</v>
      </c>
      <c r="N65">
        <v>114.167812</v>
      </c>
      <c r="O65">
        <v>119.52282700000001</v>
      </c>
      <c r="P65">
        <v>134.64311499999999</v>
      </c>
      <c r="Q65">
        <v>8.335483</v>
      </c>
      <c r="R65">
        <v>16.309977</v>
      </c>
      <c r="S65">
        <v>10.628117</v>
      </c>
      <c r="T65">
        <v>0</v>
      </c>
      <c r="U65">
        <v>404.74120499999998</v>
      </c>
      <c r="V65">
        <v>6.1469399999999998</v>
      </c>
      <c r="W65">
        <v>23.360787999999999</v>
      </c>
      <c r="X65">
        <v>142.32766000000001</v>
      </c>
      <c r="Y65">
        <v>0</v>
      </c>
      <c r="Z65">
        <v>12.668495</v>
      </c>
      <c r="AA65">
        <v>0</v>
      </c>
      <c r="AB65">
        <v>12.728844</v>
      </c>
      <c r="AC65">
        <v>9.3536319999999993</v>
      </c>
      <c r="AD65">
        <v>17.619102000000002</v>
      </c>
      <c r="AE65">
        <v>47.780431</v>
      </c>
      <c r="AF65">
        <v>6.1942979999999999</v>
      </c>
      <c r="AG65">
        <v>40.256658000000002</v>
      </c>
      <c r="AH65">
        <v>45.21461</v>
      </c>
      <c r="AI65">
        <v>0</v>
      </c>
      <c r="AJ65">
        <v>0</v>
      </c>
      <c r="AK65">
        <v>49.672784</v>
      </c>
      <c r="AL65">
        <v>58.399796000000002</v>
      </c>
      <c r="AM65">
        <v>10.203688</v>
      </c>
      <c r="AN65">
        <v>0.66560900000000001</v>
      </c>
      <c r="AO65">
        <v>26.994344999999999</v>
      </c>
      <c r="AP65">
        <v>12.257056</v>
      </c>
      <c r="AQ65">
        <v>0</v>
      </c>
      <c r="AR65">
        <v>26.6754</v>
      </c>
      <c r="AS65">
        <v>30.828821000000001</v>
      </c>
      <c r="AT65">
        <v>14.494407000000001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77.59</v>
      </c>
      <c r="BA65">
        <f t="shared" si="1"/>
        <v>2363.1629000000007</v>
      </c>
      <c r="BD65">
        <v>23.2</v>
      </c>
      <c r="BE65">
        <v>7.37</v>
      </c>
      <c r="BF65">
        <v>1.87</v>
      </c>
      <c r="BG65">
        <v>3.86</v>
      </c>
      <c r="BH65">
        <v>5.62</v>
      </c>
      <c r="BI65">
        <v>4.62</v>
      </c>
      <c r="BJ65">
        <v>1.5</v>
      </c>
      <c r="BK65">
        <v>2.98</v>
      </c>
      <c r="BL65">
        <v>3.11</v>
      </c>
      <c r="BM65">
        <v>1.57</v>
      </c>
      <c r="BN65">
        <v>0.49</v>
      </c>
      <c r="BO65">
        <v>15.24</v>
      </c>
      <c r="BP65">
        <v>0</v>
      </c>
      <c r="BQ65">
        <v>4.2300000000000004</v>
      </c>
      <c r="BR65">
        <v>1.93</v>
      </c>
      <c r="BS65">
        <v>0</v>
      </c>
      <c r="BT65">
        <v>0</v>
      </c>
      <c r="BU65">
        <v>0</v>
      </c>
      <c r="BV65">
        <v>0</v>
      </c>
      <c r="BW65">
        <f t="shared" si="2"/>
        <v>77.59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9.6649999999999991</v>
      </c>
      <c r="K66">
        <v>343.10750000000002</v>
      </c>
      <c r="L66">
        <v>346.00700000000001</v>
      </c>
      <c r="M66">
        <v>44.459000000000003</v>
      </c>
      <c r="N66">
        <v>114.167812</v>
      </c>
      <c r="O66">
        <v>119.52282700000001</v>
      </c>
      <c r="P66">
        <v>134.64311499999999</v>
      </c>
      <c r="Q66">
        <v>4.7648450000000002</v>
      </c>
      <c r="R66">
        <v>9.5393550000000005</v>
      </c>
      <c r="S66">
        <v>6.6688499999999999</v>
      </c>
      <c r="T66">
        <v>0</v>
      </c>
      <c r="U66">
        <v>404.74120499999998</v>
      </c>
      <c r="V66">
        <v>1.9330000000000001</v>
      </c>
      <c r="W66">
        <v>25.078161999999999</v>
      </c>
      <c r="X66">
        <v>113.33266</v>
      </c>
      <c r="Y66">
        <v>0</v>
      </c>
      <c r="Z66">
        <v>12.668495</v>
      </c>
      <c r="AA66">
        <v>0</v>
      </c>
      <c r="AB66">
        <v>12.728844</v>
      </c>
      <c r="AC66">
        <v>9.3536319999999993</v>
      </c>
      <c r="AD66">
        <v>17.619102000000002</v>
      </c>
      <c r="AE66">
        <v>47.780431</v>
      </c>
      <c r="AF66">
        <v>6.1942979999999999</v>
      </c>
      <c r="AG66">
        <v>40.256658000000002</v>
      </c>
      <c r="AH66">
        <v>22.607305</v>
      </c>
      <c r="AI66">
        <v>0</v>
      </c>
      <c r="AJ66">
        <v>0</v>
      </c>
      <c r="AK66">
        <v>49.672784</v>
      </c>
      <c r="AL66">
        <v>58.399796000000002</v>
      </c>
      <c r="AM66">
        <v>10.203688</v>
      </c>
      <c r="AN66">
        <v>0.66560900000000001</v>
      </c>
      <c r="AO66">
        <v>26.994344999999999</v>
      </c>
      <c r="AP66">
        <v>12.257056</v>
      </c>
      <c r="AQ66">
        <v>0</v>
      </c>
      <c r="AR66">
        <v>26.6754</v>
      </c>
      <c r="AS66">
        <v>30.828821000000001</v>
      </c>
      <c r="AT66">
        <v>14.494407000000001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77.59</v>
      </c>
      <c r="BA66">
        <f t="shared" si="1"/>
        <v>2154.6210020000003</v>
      </c>
      <c r="BD66">
        <v>23.2</v>
      </c>
      <c r="BE66">
        <v>7.37</v>
      </c>
      <c r="BF66">
        <v>1.87</v>
      </c>
      <c r="BG66">
        <v>3.86</v>
      </c>
      <c r="BH66">
        <v>5.62</v>
      </c>
      <c r="BI66">
        <v>4.62</v>
      </c>
      <c r="BJ66">
        <v>1.5</v>
      </c>
      <c r="BK66">
        <v>2.98</v>
      </c>
      <c r="BL66">
        <v>3.11</v>
      </c>
      <c r="BM66">
        <v>1.57</v>
      </c>
      <c r="BN66">
        <v>0.49</v>
      </c>
      <c r="BO66">
        <v>15.24</v>
      </c>
      <c r="BP66">
        <v>0</v>
      </c>
      <c r="BQ66">
        <v>4.2300000000000004</v>
      </c>
      <c r="BR66">
        <v>1.93</v>
      </c>
      <c r="BS66">
        <v>0</v>
      </c>
      <c r="BT66">
        <v>0</v>
      </c>
      <c r="BU66">
        <v>0</v>
      </c>
      <c r="BV66">
        <v>0</v>
      </c>
      <c r="BW66">
        <f t="shared" si="2"/>
        <v>77.59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9.6649999999999991</v>
      </c>
      <c r="K67">
        <v>362.4375</v>
      </c>
      <c r="L67">
        <v>469.75592</v>
      </c>
      <c r="M67">
        <v>44.459000000000003</v>
      </c>
      <c r="N67">
        <v>114.167812</v>
      </c>
      <c r="O67">
        <v>119.52282700000001</v>
      </c>
      <c r="P67">
        <v>134.10187500000001</v>
      </c>
      <c r="Q67">
        <v>21.089030000000001</v>
      </c>
      <c r="R67">
        <v>40.970032000000003</v>
      </c>
      <c r="S67">
        <v>25.506032000000001</v>
      </c>
      <c r="T67">
        <v>0</v>
      </c>
      <c r="U67">
        <v>404.74120499999998</v>
      </c>
      <c r="V67">
        <v>20.035544999999999</v>
      </c>
      <c r="W67">
        <v>41.65325</v>
      </c>
      <c r="X67">
        <v>142.32766000000001</v>
      </c>
      <c r="Y67">
        <v>0</v>
      </c>
      <c r="Z67">
        <v>12.668495</v>
      </c>
      <c r="AA67">
        <v>13.514570000000001</v>
      </c>
      <c r="AB67">
        <v>12.728844</v>
      </c>
      <c r="AC67">
        <v>9.3536319999999993</v>
      </c>
      <c r="AD67">
        <v>17.619102000000002</v>
      </c>
      <c r="AE67">
        <v>47.780431</v>
      </c>
      <c r="AF67">
        <v>6.1942979999999999</v>
      </c>
      <c r="AG67">
        <v>40.256658000000002</v>
      </c>
      <c r="AH67">
        <v>22.607305</v>
      </c>
      <c r="AI67">
        <v>0</v>
      </c>
      <c r="AJ67">
        <v>0</v>
      </c>
      <c r="AK67">
        <v>49.672784</v>
      </c>
      <c r="AL67">
        <v>58.399796000000002</v>
      </c>
      <c r="AM67">
        <v>15.305533</v>
      </c>
      <c r="AN67">
        <v>0.66560900000000001</v>
      </c>
      <c r="AO67">
        <v>26.994344999999999</v>
      </c>
      <c r="AP67">
        <v>7.4285189999999997</v>
      </c>
      <c r="AQ67">
        <v>0</v>
      </c>
      <c r="AR67">
        <v>26.6754</v>
      </c>
      <c r="AS67">
        <v>30.828821000000001</v>
      </c>
      <c r="AT67">
        <v>14.494407000000001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77.59</v>
      </c>
      <c r="BA67">
        <f t="shared" si="1"/>
        <v>2441.2112370000009</v>
      </c>
      <c r="BD67">
        <v>23.2</v>
      </c>
      <c r="BE67">
        <v>7.37</v>
      </c>
      <c r="BF67">
        <v>1.87</v>
      </c>
      <c r="BG67">
        <v>3.86</v>
      </c>
      <c r="BH67">
        <v>5.62</v>
      </c>
      <c r="BI67">
        <v>4.62</v>
      </c>
      <c r="BJ67">
        <v>1.5</v>
      </c>
      <c r="BK67">
        <v>2.98</v>
      </c>
      <c r="BL67">
        <v>3.11</v>
      </c>
      <c r="BM67">
        <v>1.57</v>
      </c>
      <c r="BN67">
        <v>0.49</v>
      </c>
      <c r="BO67">
        <v>15.24</v>
      </c>
      <c r="BP67">
        <v>0</v>
      </c>
      <c r="BQ67">
        <v>4.2300000000000004</v>
      </c>
      <c r="BR67">
        <v>1.93</v>
      </c>
      <c r="BS67">
        <v>0</v>
      </c>
      <c r="BT67">
        <v>0</v>
      </c>
      <c r="BU67">
        <v>0</v>
      </c>
      <c r="BV67">
        <v>0</v>
      </c>
      <c r="BW67">
        <f t="shared" si="2"/>
        <v>77.59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9.6649999999999991</v>
      </c>
      <c r="K68">
        <v>443.62349999999998</v>
      </c>
      <c r="L68">
        <v>442.69391999999999</v>
      </c>
      <c r="M68">
        <v>44.459000000000003</v>
      </c>
      <c r="N68">
        <v>114.167812</v>
      </c>
      <c r="O68">
        <v>119.52282700000001</v>
      </c>
      <c r="P68">
        <v>134.10187500000001</v>
      </c>
      <c r="Q68">
        <v>21.089030000000001</v>
      </c>
      <c r="R68">
        <v>40.970032000000003</v>
      </c>
      <c r="S68">
        <v>25.506032000000001</v>
      </c>
      <c r="T68">
        <v>0</v>
      </c>
      <c r="U68">
        <v>404.74120499999998</v>
      </c>
      <c r="V68">
        <v>20.035544999999999</v>
      </c>
      <c r="W68">
        <v>41.65325</v>
      </c>
      <c r="X68">
        <v>142.32766000000001</v>
      </c>
      <c r="Y68">
        <v>0</v>
      </c>
      <c r="Z68">
        <v>12.668495</v>
      </c>
      <c r="AA68">
        <v>13.514570000000001</v>
      </c>
      <c r="AB68">
        <v>12.728844</v>
      </c>
      <c r="AC68">
        <v>9.3536319999999993</v>
      </c>
      <c r="AD68">
        <v>17.619102000000002</v>
      </c>
      <c r="AE68">
        <v>47.780431</v>
      </c>
      <c r="AF68">
        <v>6.1942979999999999</v>
      </c>
      <c r="AG68">
        <v>40.256658000000002</v>
      </c>
      <c r="AH68">
        <v>22.607305</v>
      </c>
      <c r="AI68">
        <v>0</v>
      </c>
      <c r="AJ68">
        <v>0</v>
      </c>
      <c r="AK68">
        <v>49.672784</v>
      </c>
      <c r="AL68">
        <v>58.399796000000002</v>
      </c>
      <c r="AM68">
        <v>15.305533</v>
      </c>
      <c r="AN68">
        <v>0.66560900000000001</v>
      </c>
      <c r="AO68">
        <v>26.994344999999999</v>
      </c>
      <c r="AP68">
        <v>7.4285189999999997</v>
      </c>
      <c r="AQ68">
        <v>0</v>
      </c>
      <c r="AR68">
        <v>26.6754</v>
      </c>
      <c r="AS68">
        <v>30.828821000000001</v>
      </c>
      <c r="AT68">
        <v>14.494407000000001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77.59</v>
      </c>
      <c r="BA68">
        <f t="shared" ref="BA68:BA99" si="4">SUM(B68:AZ68)</f>
        <v>2495.3352370000007</v>
      </c>
      <c r="BD68">
        <v>23.2</v>
      </c>
      <c r="BE68">
        <v>7.37</v>
      </c>
      <c r="BF68">
        <v>1.87</v>
      </c>
      <c r="BG68">
        <v>3.86</v>
      </c>
      <c r="BH68">
        <v>5.62</v>
      </c>
      <c r="BI68">
        <v>4.62</v>
      </c>
      <c r="BJ68">
        <v>1.5</v>
      </c>
      <c r="BK68">
        <v>2.98</v>
      </c>
      <c r="BL68">
        <v>3.11</v>
      </c>
      <c r="BM68">
        <v>1.57</v>
      </c>
      <c r="BN68">
        <v>0.49</v>
      </c>
      <c r="BO68">
        <v>15.24</v>
      </c>
      <c r="BP68">
        <v>0</v>
      </c>
      <c r="BQ68">
        <v>4.2300000000000004</v>
      </c>
      <c r="BR68">
        <v>1.93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77.59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9.6649999999999991</v>
      </c>
      <c r="K69">
        <v>484.2165</v>
      </c>
      <c r="L69">
        <v>443.66041999999999</v>
      </c>
      <c r="M69">
        <v>44.459000000000003</v>
      </c>
      <c r="N69">
        <v>114.167812</v>
      </c>
      <c r="O69">
        <v>119.52282700000001</v>
      </c>
      <c r="P69">
        <v>134.10187500000001</v>
      </c>
      <c r="Q69">
        <v>21.089030000000001</v>
      </c>
      <c r="R69">
        <v>40.970032000000003</v>
      </c>
      <c r="S69">
        <v>25.506032000000001</v>
      </c>
      <c r="T69">
        <v>0</v>
      </c>
      <c r="U69">
        <v>404.74120499999998</v>
      </c>
      <c r="V69">
        <v>20.035544999999999</v>
      </c>
      <c r="W69">
        <v>41.65325</v>
      </c>
      <c r="X69">
        <v>142.32766000000001</v>
      </c>
      <c r="Y69">
        <v>0</v>
      </c>
      <c r="Z69">
        <v>6.3342479999999997</v>
      </c>
      <c r="AA69">
        <v>13.514570000000001</v>
      </c>
      <c r="AB69">
        <v>12.728844</v>
      </c>
      <c r="AC69">
        <v>9.3536319999999993</v>
      </c>
      <c r="AD69">
        <v>17.619102000000002</v>
      </c>
      <c r="AE69">
        <v>47.780431</v>
      </c>
      <c r="AF69">
        <v>6.1942979999999999</v>
      </c>
      <c r="AG69">
        <v>40.256658000000002</v>
      </c>
      <c r="AH69">
        <v>22.607305</v>
      </c>
      <c r="AI69">
        <v>0</v>
      </c>
      <c r="AJ69">
        <v>0</v>
      </c>
      <c r="AK69">
        <v>49.672784</v>
      </c>
      <c r="AL69">
        <v>58.399796000000002</v>
      </c>
      <c r="AM69">
        <v>15.305533</v>
      </c>
      <c r="AN69">
        <v>0.66560900000000001</v>
      </c>
      <c r="AO69">
        <v>26.994344999999999</v>
      </c>
      <c r="AP69">
        <v>7.4285189999999997</v>
      </c>
      <c r="AQ69">
        <v>0</v>
      </c>
      <c r="AR69">
        <v>26.6754</v>
      </c>
      <c r="AS69">
        <v>30.828821000000001</v>
      </c>
      <c r="AT69">
        <v>14.494407000000001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77.5</v>
      </c>
      <c r="BA69">
        <f t="shared" si="4"/>
        <v>2530.4704900000006</v>
      </c>
      <c r="BD69">
        <v>23.2</v>
      </c>
      <c r="BE69">
        <v>7.37</v>
      </c>
      <c r="BF69">
        <v>1.93</v>
      </c>
      <c r="BG69">
        <v>3.86</v>
      </c>
      <c r="BH69">
        <v>5.47</v>
      </c>
      <c r="BI69">
        <v>4.62</v>
      </c>
      <c r="BJ69">
        <v>1.5</v>
      </c>
      <c r="BK69">
        <v>2.98</v>
      </c>
      <c r="BL69">
        <v>3.11</v>
      </c>
      <c r="BM69">
        <v>1.57</v>
      </c>
      <c r="BN69">
        <v>0.49</v>
      </c>
      <c r="BO69">
        <v>15.24</v>
      </c>
      <c r="BP69">
        <v>0</v>
      </c>
      <c r="BQ69">
        <v>4.2300000000000004</v>
      </c>
      <c r="BR69">
        <v>1.93</v>
      </c>
      <c r="BS69">
        <v>0</v>
      </c>
      <c r="BT69">
        <v>0</v>
      </c>
      <c r="BU69">
        <v>0</v>
      </c>
      <c r="BV69">
        <v>0</v>
      </c>
      <c r="BW69">
        <f t="shared" si="5"/>
        <v>77.5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9.6649999999999991</v>
      </c>
      <c r="K70">
        <v>463.92</v>
      </c>
      <c r="L70">
        <v>445.59341999999998</v>
      </c>
      <c r="M70">
        <v>44.459000000000003</v>
      </c>
      <c r="N70">
        <v>114.167812</v>
      </c>
      <c r="O70">
        <v>119.52282700000001</v>
      </c>
      <c r="P70">
        <v>134.10187500000001</v>
      </c>
      <c r="Q70">
        <v>21.089030000000001</v>
      </c>
      <c r="R70">
        <v>40.970032000000003</v>
      </c>
      <c r="S70">
        <v>25.506032000000001</v>
      </c>
      <c r="T70">
        <v>0</v>
      </c>
      <c r="U70">
        <v>404.74120499999998</v>
      </c>
      <c r="V70">
        <v>20.035544999999999</v>
      </c>
      <c r="W70">
        <v>41.65325</v>
      </c>
      <c r="X70">
        <v>142.32766000000001</v>
      </c>
      <c r="Y70">
        <v>0</v>
      </c>
      <c r="Z70">
        <v>6.3342479999999997</v>
      </c>
      <c r="AA70">
        <v>13.514570000000001</v>
      </c>
      <c r="AB70">
        <v>12.728844</v>
      </c>
      <c r="AC70">
        <v>9.3536319999999993</v>
      </c>
      <c r="AD70">
        <v>17.619102000000002</v>
      </c>
      <c r="AE70">
        <v>47.780431</v>
      </c>
      <c r="AF70">
        <v>6.1942979999999999</v>
      </c>
      <c r="AG70">
        <v>40.256658000000002</v>
      </c>
      <c r="AH70">
        <v>22.607305</v>
      </c>
      <c r="AI70">
        <v>0</v>
      </c>
      <c r="AJ70">
        <v>0</v>
      </c>
      <c r="AK70">
        <v>49.672784</v>
      </c>
      <c r="AL70">
        <v>58.399796000000002</v>
      </c>
      <c r="AM70">
        <v>15.305533</v>
      </c>
      <c r="AN70">
        <v>0.66560900000000001</v>
      </c>
      <c r="AO70">
        <v>26.994344999999999</v>
      </c>
      <c r="AP70">
        <v>7.4285189999999997</v>
      </c>
      <c r="AQ70">
        <v>0</v>
      </c>
      <c r="AR70">
        <v>26.6754</v>
      </c>
      <c r="AS70">
        <v>30.828821000000001</v>
      </c>
      <c r="AT70">
        <v>14.494407000000001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77.5</v>
      </c>
      <c r="BA70">
        <f t="shared" si="4"/>
        <v>2512.1069900000007</v>
      </c>
      <c r="BD70">
        <v>23.2</v>
      </c>
      <c r="BE70">
        <v>7.37</v>
      </c>
      <c r="BF70">
        <v>1.93</v>
      </c>
      <c r="BG70">
        <v>3.86</v>
      </c>
      <c r="BH70">
        <v>5.47</v>
      </c>
      <c r="BI70">
        <v>4.62</v>
      </c>
      <c r="BJ70">
        <v>1.5</v>
      </c>
      <c r="BK70">
        <v>2.98</v>
      </c>
      <c r="BL70">
        <v>3.11</v>
      </c>
      <c r="BM70">
        <v>1.57</v>
      </c>
      <c r="BN70">
        <v>0.49</v>
      </c>
      <c r="BO70">
        <v>15.24</v>
      </c>
      <c r="BP70">
        <v>0</v>
      </c>
      <c r="BQ70">
        <v>4.2300000000000004</v>
      </c>
      <c r="BR70">
        <v>1.93</v>
      </c>
      <c r="BS70">
        <v>0</v>
      </c>
      <c r="BT70">
        <v>0</v>
      </c>
      <c r="BU70">
        <v>0</v>
      </c>
      <c r="BV70">
        <v>0</v>
      </c>
      <c r="BW70">
        <f t="shared" si="5"/>
        <v>77.5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9.6649999999999991</v>
      </c>
      <c r="K71">
        <v>402.06400000000002</v>
      </c>
      <c r="L71">
        <v>480.98355800000002</v>
      </c>
      <c r="M71">
        <v>44.459000000000003</v>
      </c>
      <c r="N71">
        <v>114.167812</v>
      </c>
      <c r="O71">
        <v>119.52282700000001</v>
      </c>
      <c r="P71">
        <v>134.10187500000001</v>
      </c>
      <c r="Q71">
        <v>21.089030000000001</v>
      </c>
      <c r="R71">
        <v>40.970032000000003</v>
      </c>
      <c r="S71">
        <v>25.506032000000001</v>
      </c>
      <c r="T71">
        <v>0</v>
      </c>
      <c r="U71">
        <v>404.74120499999998</v>
      </c>
      <c r="V71">
        <v>20.035544999999999</v>
      </c>
      <c r="W71">
        <v>41.65325</v>
      </c>
      <c r="X71">
        <v>142.32766000000001</v>
      </c>
      <c r="Y71">
        <v>0</v>
      </c>
      <c r="Z71">
        <v>6.3342479999999997</v>
      </c>
      <c r="AA71">
        <v>26.257968999999999</v>
      </c>
      <c r="AB71">
        <v>12.728844</v>
      </c>
      <c r="AC71">
        <v>9.3536319999999993</v>
      </c>
      <c r="AD71">
        <v>17.619102000000002</v>
      </c>
      <c r="AE71">
        <v>47.780431</v>
      </c>
      <c r="AF71">
        <v>6.1942979999999999</v>
      </c>
      <c r="AG71">
        <v>40.256658000000002</v>
      </c>
      <c r="AH71">
        <v>45.21461</v>
      </c>
      <c r="AI71">
        <v>0</v>
      </c>
      <c r="AJ71">
        <v>0</v>
      </c>
      <c r="AK71">
        <v>49.672784</v>
      </c>
      <c r="AL71">
        <v>58.399796000000002</v>
      </c>
      <c r="AM71">
        <v>15.305533</v>
      </c>
      <c r="AN71">
        <v>0.66560900000000001</v>
      </c>
      <c r="AO71">
        <v>26.994344999999999</v>
      </c>
      <c r="AP71">
        <v>7.4285189999999997</v>
      </c>
      <c r="AQ71">
        <v>0</v>
      </c>
      <c r="AR71">
        <v>26.6754</v>
      </c>
      <c r="AS71">
        <v>30.828821000000001</v>
      </c>
      <c r="AT71">
        <v>14.494407000000001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77.77</v>
      </c>
      <c r="BA71">
        <f t="shared" si="4"/>
        <v>2521.2618320000006</v>
      </c>
      <c r="BD71">
        <v>23.2</v>
      </c>
      <c r="BE71">
        <v>7.37</v>
      </c>
      <c r="BF71">
        <v>1.87</v>
      </c>
      <c r="BG71">
        <v>3.86</v>
      </c>
      <c r="BH71">
        <v>5.62</v>
      </c>
      <c r="BI71">
        <v>4.62</v>
      </c>
      <c r="BJ71">
        <v>1.5</v>
      </c>
      <c r="BK71">
        <v>3.16</v>
      </c>
      <c r="BL71">
        <v>3.11</v>
      </c>
      <c r="BM71">
        <v>1.57</v>
      </c>
      <c r="BN71">
        <v>0.49</v>
      </c>
      <c r="BO71">
        <v>15.24</v>
      </c>
      <c r="BP71">
        <v>0</v>
      </c>
      <c r="BQ71">
        <v>4.2300000000000004</v>
      </c>
      <c r="BR71">
        <v>1.93</v>
      </c>
      <c r="BS71">
        <v>0</v>
      </c>
      <c r="BT71">
        <v>0</v>
      </c>
      <c r="BU71">
        <v>0</v>
      </c>
      <c r="BV71">
        <v>0</v>
      </c>
      <c r="BW71">
        <f t="shared" si="5"/>
        <v>77.77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9.6649999999999991</v>
      </c>
      <c r="K72">
        <v>423.327</v>
      </c>
      <c r="L72">
        <v>467.45255800000001</v>
      </c>
      <c r="M72">
        <v>44.459000000000003</v>
      </c>
      <c r="N72">
        <v>114.167812</v>
      </c>
      <c r="O72">
        <v>119.52282700000001</v>
      </c>
      <c r="P72">
        <v>134.10187500000001</v>
      </c>
      <c r="Q72">
        <v>21.089030000000001</v>
      </c>
      <c r="R72">
        <v>40.970032000000003</v>
      </c>
      <c r="S72">
        <v>25.506032000000001</v>
      </c>
      <c r="T72">
        <v>0</v>
      </c>
      <c r="U72">
        <v>404.74120499999998</v>
      </c>
      <c r="V72">
        <v>20.035544999999999</v>
      </c>
      <c r="W72">
        <v>41.65325</v>
      </c>
      <c r="X72">
        <v>142.32766000000001</v>
      </c>
      <c r="Y72">
        <v>0</v>
      </c>
      <c r="Z72">
        <v>6.3342479999999997</v>
      </c>
      <c r="AA72">
        <v>27.105492000000002</v>
      </c>
      <c r="AB72">
        <v>12.728844</v>
      </c>
      <c r="AC72">
        <v>9.3536319999999993</v>
      </c>
      <c r="AD72">
        <v>17.619102000000002</v>
      </c>
      <c r="AE72">
        <v>47.780431</v>
      </c>
      <c r="AF72">
        <v>6.1942979999999999</v>
      </c>
      <c r="AG72">
        <v>40.256658000000002</v>
      </c>
      <c r="AH72">
        <v>67.821915000000004</v>
      </c>
      <c r="AI72">
        <v>0</v>
      </c>
      <c r="AJ72">
        <v>0</v>
      </c>
      <c r="AK72">
        <v>49.672784</v>
      </c>
      <c r="AL72">
        <v>58.399796000000002</v>
      </c>
      <c r="AM72">
        <v>15.305533</v>
      </c>
      <c r="AN72">
        <v>0.66560900000000001</v>
      </c>
      <c r="AO72">
        <v>26.994344999999999</v>
      </c>
      <c r="AP72">
        <v>7.4285189999999997</v>
      </c>
      <c r="AQ72">
        <v>0</v>
      </c>
      <c r="AR72">
        <v>26.6754</v>
      </c>
      <c r="AS72">
        <v>30.828821000000001</v>
      </c>
      <c r="AT72">
        <v>14.494407000000001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77.77</v>
      </c>
      <c r="BA72">
        <f t="shared" si="4"/>
        <v>2552.4486600000005</v>
      </c>
      <c r="BD72">
        <v>23.2</v>
      </c>
      <c r="BE72">
        <v>7.37</v>
      </c>
      <c r="BF72">
        <v>1.87</v>
      </c>
      <c r="BG72">
        <v>3.86</v>
      </c>
      <c r="BH72">
        <v>5.62</v>
      </c>
      <c r="BI72">
        <v>4.62</v>
      </c>
      <c r="BJ72">
        <v>1.5</v>
      </c>
      <c r="BK72">
        <v>3.16</v>
      </c>
      <c r="BL72">
        <v>3.11</v>
      </c>
      <c r="BM72">
        <v>1.57</v>
      </c>
      <c r="BN72">
        <v>0.49</v>
      </c>
      <c r="BO72">
        <v>15.24</v>
      </c>
      <c r="BP72">
        <v>0</v>
      </c>
      <c r="BQ72">
        <v>4.2300000000000004</v>
      </c>
      <c r="BR72">
        <v>1.93</v>
      </c>
      <c r="BS72">
        <v>0</v>
      </c>
      <c r="BT72">
        <v>0</v>
      </c>
      <c r="BU72">
        <v>0</v>
      </c>
      <c r="BV72">
        <v>0</v>
      </c>
      <c r="BW72">
        <f t="shared" si="5"/>
        <v>77.77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9.6649999999999991</v>
      </c>
      <c r="G73">
        <v>0</v>
      </c>
      <c r="H73">
        <v>0</v>
      </c>
      <c r="I73">
        <v>0</v>
      </c>
      <c r="J73">
        <v>9.6649999999999991</v>
      </c>
      <c r="K73">
        <v>430.09249999999997</v>
      </c>
      <c r="L73">
        <v>452.95505800000001</v>
      </c>
      <c r="M73">
        <v>43.009250000000002</v>
      </c>
      <c r="N73">
        <v>114.167812</v>
      </c>
      <c r="O73">
        <v>119.52282700000001</v>
      </c>
      <c r="P73">
        <v>134.10187500000001</v>
      </c>
      <c r="Q73">
        <v>21.089030000000001</v>
      </c>
      <c r="R73">
        <v>40.970032000000003</v>
      </c>
      <c r="S73">
        <v>25.506032000000001</v>
      </c>
      <c r="T73">
        <v>0</v>
      </c>
      <c r="U73">
        <v>404.74120499999998</v>
      </c>
      <c r="V73">
        <v>20.035544999999999</v>
      </c>
      <c r="W73">
        <v>41.65325</v>
      </c>
      <c r="X73">
        <v>142.32766000000001</v>
      </c>
      <c r="Y73">
        <v>0</v>
      </c>
      <c r="Z73">
        <v>6.3342479999999997</v>
      </c>
      <c r="AA73">
        <v>27.105492000000002</v>
      </c>
      <c r="AB73">
        <v>12.728844</v>
      </c>
      <c r="AC73">
        <v>18.707265</v>
      </c>
      <c r="AD73">
        <v>17.619102000000002</v>
      </c>
      <c r="AE73">
        <v>47.780431</v>
      </c>
      <c r="AF73">
        <v>6.1942979999999999</v>
      </c>
      <c r="AG73">
        <v>40.256658000000002</v>
      </c>
      <c r="AH73">
        <v>67.821915000000004</v>
      </c>
      <c r="AI73">
        <v>0</v>
      </c>
      <c r="AJ73">
        <v>0</v>
      </c>
      <c r="AK73">
        <v>49.672784</v>
      </c>
      <c r="AL73">
        <v>58.399796000000002</v>
      </c>
      <c r="AM73">
        <v>15.305533</v>
      </c>
      <c r="AN73">
        <v>0.66560900000000001</v>
      </c>
      <c r="AO73">
        <v>26.994344999999999</v>
      </c>
      <c r="AP73">
        <v>7.4285189999999997</v>
      </c>
      <c r="AQ73">
        <v>0</v>
      </c>
      <c r="AR73">
        <v>48.015720000000002</v>
      </c>
      <c r="AS73">
        <v>30.828821000000001</v>
      </c>
      <c r="AT73">
        <v>14.494407000000001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77.63</v>
      </c>
      <c r="BA73">
        <f t="shared" si="4"/>
        <v>2583.4858630000003</v>
      </c>
      <c r="BD73">
        <v>23.2</v>
      </c>
      <c r="BE73">
        <v>7.37</v>
      </c>
      <c r="BF73">
        <v>1.73</v>
      </c>
      <c r="BG73">
        <v>3.86</v>
      </c>
      <c r="BH73">
        <v>5.62</v>
      </c>
      <c r="BI73">
        <v>4.62</v>
      </c>
      <c r="BJ73">
        <v>1.5</v>
      </c>
      <c r="BK73">
        <v>3.16</v>
      </c>
      <c r="BL73">
        <v>3.11</v>
      </c>
      <c r="BM73">
        <v>1.57</v>
      </c>
      <c r="BN73">
        <v>0.49</v>
      </c>
      <c r="BO73">
        <v>15.24</v>
      </c>
      <c r="BP73">
        <v>0</v>
      </c>
      <c r="BQ73">
        <v>4.2300000000000004</v>
      </c>
      <c r="BR73">
        <v>1.93</v>
      </c>
      <c r="BS73">
        <v>0</v>
      </c>
      <c r="BT73">
        <v>0</v>
      </c>
      <c r="BU73">
        <v>0</v>
      </c>
      <c r="BV73">
        <v>0</v>
      </c>
      <c r="BW73">
        <f t="shared" si="5"/>
        <v>77.63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9.6649999999999991</v>
      </c>
      <c r="G74">
        <v>0</v>
      </c>
      <c r="H74">
        <v>0</v>
      </c>
      <c r="I74">
        <v>0</v>
      </c>
      <c r="J74">
        <v>9.6649999999999991</v>
      </c>
      <c r="K74">
        <v>370.16950000000003</v>
      </c>
      <c r="L74">
        <v>436.52455800000001</v>
      </c>
      <c r="M74">
        <v>43.009250000000002</v>
      </c>
      <c r="N74">
        <v>114.167812</v>
      </c>
      <c r="O74">
        <v>119.52282700000001</v>
      </c>
      <c r="P74">
        <v>134.10187500000001</v>
      </c>
      <c r="Q74">
        <v>21.089030000000001</v>
      </c>
      <c r="R74">
        <v>40.970032000000003</v>
      </c>
      <c r="S74">
        <v>25.506032000000001</v>
      </c>
      <c r="T74">
        <v>0</v>
      </c>
      <c r="U74">
        <v>404.74120499999998</v>
      </c>
      <c r="V74">
        <v>20.035544999999999</v>
      </c>
      <c r="W74">
        <v>41.65325</v>
      </c>
      <c r="X74">
        <v>142.32766000000001</v>
      </c>
      <c r="Y74">
        <v>0</v>
      </c>
      <c r="Z74">
        <v>6.3342479999999997</v>
      </c>
      <c r="AA74">
        <v>27.105492000000002</v>
      </c>
      <c r="AB74">
        <v>12.728844</v>
      </c>
      <c r="AC74">
        <v>18.707265</v>
      </c>
      <c r="AD74">
        <v>17.619102000000002</v>
      </c>
      <c r="AE74">
        <v>47.780431</v>
      </c>
      <c r="AF74">
        <v>6.1942979999999999</v>
      </c>
      <c r="AG74">
        <v>40.256658000000002</v>
      </c>
      <c r="AH74">
        <v>67.821915000000004</v>
      </c>
      <c r="AI74">
        <v>0</v>
      </c>
      <c r="AJ74">
        <v>0</v>
      </c>
      <c r="AK74">
        <v>49.672784</v>
      </c>
      <c r="AL74">
        <v>58.399796000000002</v>
      </c>
      <c r="AM74">
        <v>15.305533</v>
      </c>
      <c r="AN74">
        <v>0.66560900000000001</v>
      </c>
      <c r="AO74">
        <v>26.994344999999999</v>
      </c>
      <c r="AP74">
        <v>7.4285189999999997</v>
      </c>
      <c r="AQ74">
        <v>0</v>
      </c>
      <c r="AR74">
        <v>48.015720000000002</v>
      </c>
      <c r="AS74">
        <v>30.828821000000001</v>
      </c>
      <c r="AT74">
        <v>14.494407000000001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77.77</v>
      </c>
      <c r="BA74">
        <f t="shared" si="4"/>
        <v>2507.272363</v>
      </c>
      <c r="BD74">
        <v>23.2</v>
      </c>
      <c r="BE74">
        <v>7.37</v>
      </c>
      <c r="BF74">
        <v>1.87</v>
      </c>
      <c r="BG74">
        <v>3.86</v>
      </c>
      <c r="BH74">
        <v>5.62</v>
      </c>
      <c r="BI74">
        <v>4.62</v>
      </c>
      <c r="BJ74">
        <v>1.5</v>
      </c>
      <c r="BK74">
        <v>3.16</v>
      </c>
      <c r="BL74">
        <v>3.11</v>
      </c>
      <c r="BM74">
        <v>1.57</v>
      </c>
      <c r="BN74">
        <v>0.49</v>
      </c>
      <c r="BO74">
        <v>15.24</v>
      </c>
      <c r="BP74">
        <v>0</v>
      </c>
      <c r="BQ74">
        <v>4.2300000000000004</v>
      </c>
      <c r="BR74">
        <v>1.93</v>
      </c>
      <c r="BS74">
        <v>0</v>
      </c>
      <c r="BT74">
        <v>0</v>
      </c>
      <c r="BU74">
        <v>0</v>
      </c>
      <c r="BV74">
        <v>0</v>
      </c>
      <c r="BW74">
        <f t="shared" si="5"/>
        <v>77.77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9.6649999999999991</v>
      </c>
      <c r="K75">
        <v>333.4425</v>
      </c>
      <c r="L75">
        <v>404.59313700000001</v>
      </c>
      <c r="M75">
        <v>43.009250000000002</v>
      </c>
      <c r="N75">
        <v>114.167812</v>
      </c>
      <c r="O75">
        <v>119.52282700000001</v>
      </c>
      <c r="P75">
        <v>134.10187500000001</v>
      </c>
      <c r="Q75">
        <v>21.089030000000001</v>
      </c>
      <c r="R75">
        <v>40.970032000000003</v>
      </c>
      <c r="S75">
        <v>25.506032000000001</v>
      </c>
      <c r="T75">
        <v>0</v>
      </c>
      <c r="U75">
        <v>404.74120499999998</v>
      </c>
      <c r="V75">
        <v>11.235949</v>
      </c>
      <c r="W75">
        <v>41.65325</v>
      </c>
      <c r="X75">
        <v>142.32766000000001</v>
      </c>
      <c r="Y75">
        <v>0</v>
      </c>
      <c r="Z75">
        <v>6.3342479999999997</v>
      </c>
      <c r="AA75">
        <v>27.105492000000002</v>
      </c>
      <c r="AB75">
        <v>12.728844</v>
      </c>
      <c r="AC75">
        <v>18.707265</v>
      </c>
      <c r="AD75">
        <v>17.619102000000002</v>
      </c>
      <c r="AE75">
        <v>47.780431</v>
      </c>
      <c r="AF75">
        <v>6.1942979999999999</v>
      </c>
      <c r="AG75">
        <v>40.256658000000002</v>
      </c>
      <c r="AH75">
        <v>67.821915000000004</v>
      </c>
      <c r="AI75">
        <v>0</v>
      </c>
      <c r="AJ75">
        <v>0</v>
      </c>
      <c r="AK75">
        <v>49.672784</v>
      </c>
      <c r="AL75">
        <v>58.399796000000002</v>
      </c>
      <c r="AM75">
        <v>15.305533</v>
      </c>
      <c r="AN75">
        <v>0.66560900000000001</v>
      </c>
      <c r="AO75">
        <v>26.994344999999999</v>
      </c>
      <c r="AP75">
        <v>7.4285189999999997</v>
      </c>
      <c r="AQ75">
        <v>0</v>
      </c>
      <c r="AR75">
        <v>48.015720000000002</v>
      </c>
      <c r="AS75">
        <v>30.828821000000001</v>
      </c>
      <c r="AT75">
        <v>14.494407000000001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76.86999999999999</v>
      </c>
      <c r="BA75">
        <f t="shared" si="4"/>
        <v>2419.2493460000001</v>
      </c>
      <c r="BD75">
        <v>23.2</v>
      </c>
      <c r="BE75">
        <v>7.19</v>
      </c>
      <c r="BF75">
        <v>1.93</v>
      </c>
      <c r="BG75">
        <v>3.75</v>
      </c>
      <c r="BH75">
        <v>5.62</v>
      </c>
      <c r="BI75">
        <v>4.53</v>
      </c>
      <c r="BJ75">
        <v>1.55</v>
      </c>
      <c r="BK75">
        <v>3.16</v>
      </c>
      <c r="BL75">
        <v>2.98</v>
      </c>
      <c r="BM75">
        <v>1.57</v>
      </c>
      <c r="BN75">
        <v>0.48</v>
      </c>
      <c r="BO75">
        <v>14.87</v>
      </c>
      <c r="BP75">
        <v>0</v>
      </c>
      <c r="BQ75">
        <v>4.1100000000000003</v>
      </c>
      <c r="BR75">
        <v>1.93</v>
      </c>
      <c r="BS75">
        <v>0</v>
      </c>
      <c r="BT75">
        <v>0</v>
      </c>
      <c r="BU75">
        <v>0</v>
      </c>
      <c r="BV75">
        <v>0</v>
      </c>
      <c r="BW75">
        <f t="shared" si="5"/>
        <v>76.86999999999999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9.6649999999999991</v>
      </c>
      <c r="K76">
        <v>333.4425</v>
      </c>
      <c r="L76">
        <v>504.14263699999998</v>
      </c>
      <c r="M76">
        <v>43.009250000000002</v>
      </c>
      <c r="N76">
        <v>114.167812</v>
      </c>
      <c r="O76">
        <v>119.52282700000001</v>
      </c>
      <c r="P76">
        <v>134.10187500000001</v>
      </c>
      <c r="Q76">
        <v>17.518391999999999</v>
      </c>
      <c r="R76">
        <v>34.199409000000003</v>
      </c>
      <c r="S76">
        <v>21.546764</v>
      </c>
      <c r="T76">
        <v>0</v>
      </c>
      <c r="U76">
        <v>404.74120499999998</v>
      </c>
      <c r="V76">
        <v>7.0220089999999997</v>
      </c>
      <c r="W76">
        <v>33.708523999999997</v>
      </c>
      <c r="X76">
        <v>142.32766000000001</v>
      </c>
      <c r="Y76">
        <v>0</v>
      </c>
      <c r="Z76">
        <v>1.06315</v>
      </c>
      <c r="AA76">
        <v>27.105492000000002</v>
      </c>
      <c r="AB76">
        <v>25.380386999999999</v>
      </c>
      <c r="AC76">
        <v>18.707265</v>
      </c>
      <c r="AD76">
        <v>17.619102000000002</v>
      </c>
      <c r="AE76">
        <v>47.780431</v>
      </c>
      <c r="AF76">
        <v>6.1942979999999999</v>
      </c>
      <c r="AG76">
        <v>40.256658000000002</v>
      </c>
      <c r="AH76">
        <v>86.951172</v>
      </c>
      <c r="AI76">
        <v>0</v>
      </c>
      <c r="AJ76">
        <v>0</v>
      </c>
      <c r="AK76">
        <v>49.672784</v>
      </c>
      <c r="AL76">
        <v>58.399796000000002</v>
      </c>
      <c r="AM76">
        <v>15.305533</v>
      </c>
      <c r="AN76">
        <v>0.66560900000000001</v>
      </c>
      <c r="AO76">
        <v>26.994344999999999</v>
      </c>
      <c r="AP76">
        <v>7.4285189999999997</v>
      </c>
      <c r="AQ76">
        <v>7.1849610000000004</v>
      </c>
      <c r="AR76">
        <v>48.015720000000002</v>
      </c>
      <c r="AS76">
        <v>30.828821000000001</v>
      </c>
      <c r="AT76">
        <v>14.494407000000001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76.86999999999999</v>
      </c>
      <c r="BA76">
        <f t="shared" si="4"/>
        <v>2526.034314</v>
      </c>
      <c r="BD76">
        <v>23.2</v>
      </c>
      <c r="BE76">
        <v>7.19</v>
      </c>
      <c r="BF76">
        <v>1.93</v>
      </c>
      <c r="BG76">
        <v>3.75</v>
      </c>
      <c r="BH76">
        <v>5.62</v>
      </c>
      <c r="BI76">
        <v>4.53</v>
      </c>
      <c r="BJ76">
        <v>1.55</v>
      </c>
      <c r="BK76">
        <v>3.16</v>
      </c>
      <c r="BL76">
        <v>2.98</v>
      </c>
      <c r="BM76">
        <v>1.57</v>
      </c>
      <c r="BN76">
        <v>0.48</v>
      </c>
      <c r="BO76">
        <v>14.87</v>
      </c>
      <c r="BP76">
        <v>0</v>
      </c>
      <c r="BQ76">
        <v>4.1100000000000003</v>
      </c>
      <c r="BR76">
        <v>1.93</v>
      </c>
      <c r="BS76">
        <v>0</v>
      </c>
      <c r="BT76">
        <v>0</v>
      </c>
      <c r="BU76">
        <v>0</v>
      </c>
      <c r="BV76">
        <v>0</v>
      </c>
      <c r="BW76">
        <f t="shared" si="5"/>
        <v>76.86999999999999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9.6649999999999991</v>
      </c>
      <c r="K77">
        <v>424.20545199999998</v>
      </c>
      <c r="L77">
        <v>620.60105499999997</v>
      </c>
      <c r="M77">
        <v>43.009250000000002</v>
      </c>
      <c r="N77">
        <v>114.167812</v>
      </c>
      <c r="O77">
        <v>119.52282700000001</v>
      </c>
      <c r="P77">
        <v>134.10187500000001</v>
      </c>
      <c r="Q77">
        <v>21.089030000000001</v>
      </c>
      <c r="R77">
        <v>40.970032000000003</v>
      </c>
      <c r="S77">
        <v>25.506032000000001</v>
      </c>
      <c r="T77">
        <v>0</v>
      </c>
      <c r="U77">
        <v>404.74120499999998</v>
      </c>
      <c r="V77">
        <v>11.235949</v>
      </c>
      <c r="W77">
        <v>41.65325</v>
      </c>
      <c r="X77">
        <v>142.32766000000001</v>
      </c>
      <c r="Y77">
        <v>0</v>
      </c>
      <c r="Z77">
        <v>1.06315</v>
      </c>
      <c r="AA77">
        <v>40.736119000000002</v>
      </c>
      <c r="AB77">
        <v>25.380386999999999</v>
      </c>
      <c r="AC77">
        <v>18.707265</v>
      </c>
      <c r="AD77">
        <v>17.619102000000002</v>
      </c>
      <c r="AE77">
        <v>47.780431</v>
      </c>
      <c r="AF77">
        <v>6.1942979999999999</v>
      </c>
      <c r="AG77">
        <v>40.256658000000002</v>
      </c>
      <c r="AH77">
        <v>112.944997</v>
      </c>
      <c r="AI77">
        <v>2.460709</v>
      </c>
      <c r="AJ77">
        <v>0</v>
      </c>
      <c r="AK77">
        <v>49.672784</v>
      </c>
      <c r="AL77">
        <v>67.384379999999993</v>
      </c>
      <c r="AM77">
        <v>15.305533</v>
      </c>
      <c r="AN77">
        <v>0.66560900000000001</v>
      </c>
      <c r="AO77">
        <v>26.426043</v>
      </c>
      <c r="AP77">
        <v>7.4285189999999997</v>
      </c>
      <c r="AQ77">
        <v>14.369922000000001</v>
      </c>
      <c r="AR77">
        <v>48.015720000000002</v>
      </c>
      <c r="AS77">
        <v>30.828821000000001</v>
      </c>
      <c r="AT77">
        <v>14.494407000000001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76.61999999999999</v>
      </c>
      <c r="BA77">
        <f t="shared" si="4"/>
        <v>2817.1512830000001</v>
      </c>
      <c r="BD77">
        <v>23.2</v>
      </c>
      <c r="BE77">
        <v>7.19</v>
      </c>
      <c r="BF77">
        <v>1.68</v>
      </c>
      <c r="BG77">
        <v>3.75</v>
      </c>
      <c r="BH77">
        <v>5.62</v>
      </c>
      <c r="BI77">
        <v>4.53</v>
      </c>
      <c r="BJ77">
        <v>1.55</v>
      </c>
      <c r="BK77">
        <v>3.16</v>
      </c>
      <c r="BL77">
        <v>2.98</v>
      </c>
      <c r="BM77">
        <v>1.57</v>
      </c>
      <c r="BN77">
        <v>0.48</v>
      </c>
      <c r="BO77">
        <v>14.87</v>
      </c>
      <c r="BP77">
        <v>0</v>
      </c>
      <c r="BQ77">
        <v>4.1100000000000003</v>
      </c>
      <c r="BR77">
        <v>1.93</v>
      </c>
      <c r="BS77">
        <v>0</v>
      </c>
      <c r="BT77">
        <v>0</v>
      </c>
      <c r="BU77">
        <v>0</v>
      </c>
      <c r="BV77">
        <v>0</v>
      </c>
      <c r="BW77">
        <f t="shared" si="5"/>
        <v>76.61999999999999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9.6649999999999991</v>
      </c>
      <c r="K78">
        <v>424.20545199999998</v>
      </c>
      <c r="L78">
        <v>620.60105499999997</v>
      </c>
      <c r="M78">
        <v>43.009250000000002</v>
      </c>
      <c r="N78">
        <v>114.167812</v>
      </c>
      <c r="O78">
        <v>119.52282700000001</v>
      </c>
      <c r="P78">
        <v>134.10187500000001</v>
      </c>
      <c r="Q78">
        <v>11.826771000000001</v>
      </c>
      <c r="R78">
        <v>22.976025</v>
      </c>
      <c r="S78">
        <v>14.303813</v>
      </c>
      <c r="T78">
        <v>0</v>
      </c>
      <c r="U78">
        <v>404.74120499999998</v>
      </c>
      <c r="V78">
        <v>11.235949</v>
      </c>
      <c r="W78">
        <v>23.360787999999999</v>
      </c>
      <c r="X78">
        <v>142.32766000000001</v>
      </c>
      <c r="Y78">
        <v>0</v>
      </c>
      <c r="Z78">
        <v>6.3342479999999997</v>
      </c>
      <c r="AA78">
        <v>40.736119000000002</v>
      </c>
      <c r="AB78">
        <v>25.380386999999999</v>
      </c>
      <c r="AC78">
        <v>28.089203999999999</v>
      </c>
      <c r="AD78">
        <v>26.428653000000001</v>
      </c>
      <c r="AE78">
        <v>47.780431</v>
      </c>
      <c r="AF78">
        <v>6.1942979999999999</v>
      </c>
      <c r="AG78">
        <v>40.256658000000002</v>
      </c>
      <c r="AH78">
        <v>113.036524</v>
      </c>
      <c r="AI78">
        <v>2.460709</v>
      </c>
      <c r="AJ78">
        <v>0</v>
      </c>
      <c r="AK78">
        <v>49.672784</v>
      </c>
      <c r="AL78">
        <v>67.384379999999993</v>
      </c>
      <c r="AM78">
        <v>15.305533</v>
      </c>
      <c r="AN78">
        <v>0.66560900000000001</v>
      </c>
      <c r="AO78">
        <v>26.426043</v>
      </c>
      <c r="AP78">
        <v>7.4285189999999997</v>
      </c>
      <c r="AQ78">
        <v>21.554883</v>
      </c>
      <c r="AR78">
        <v>48.015720000000002</v>
      </c>
      <c r="AS78">
        <v>30.828821000000001</v>
      </c>
      <c r="AT78">
        <v>13.314920000000001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76.739999999999995</v>
      </c>
      <c r="BA78">
        <f t="shared" si="4"/>
        <v>2790.0799249999995</v>
      </c>
      <c r="BD78">
        <v>23.2</v>
      </c>
      <c r="BE78">
        <v>7.19</v>
      </c>
      <c r="BF78">
        <v>1.8</v>
      </c>
      <c r="BG78">
        <v>3.75</v>
      </c>
      <c r="BH78">
        <v>5.62</v>
      </c>
      <c r="BI78">
        <v>4.53</v>
      </c>
      <c r="BJ78">
        <v>1.55</v>
      </c>
      <c r="BK78">
        <v>3.16</v>
      </c>
      <c r="BL78">
        <v>2.98</v>
      </c>
      <c r="BM78">
        <v>1.57</v>
      </c>
      <c r="BN78">
        <v>0.48</v>
      </c>
      <c r="BO78">
        <v>14.87</v>
      </c>
      <c r="BP78">
        <v>0</v>
      </c>
      <c r="BQ78">
        <v>4.1100000000000003</v>
      </c>
      <c r="BR78">
        <v>1.93</v>
      </c>
      <c r="BS78">
        <v>0</v>
      </c>
      <c r="BT78">
        <v>0</v>
      </c>
      <c r="BU78">
        <v>0</v>
      </c>
      <c r="BV78">
        <v>0</v>
      </c>
      <c r="BW78">
        <f t="shared" si="5"/>
        <v>76.739999999999995</v>
      </c>
    </row>
    <row r="79" spans="1:75">
      <c r="A79" t="s">
        <v>121</v>
      </c>
      <c r="B79">
        <v>0</v>
      </c>
      <c r="C79">
        <v>2.5612249999999999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3.2498559999999999</v>
      </c>
      <c r="K79">
        <v>424.20545199999998</v>
      </c>
      <c r="L79">
        <v>620.60105499999997</v>
      </c>
      <c r="M79">
        <v>43.009250000000002</v>
      </c>
      <c r="N79">
        <v>114.167812</v>
      </c>
      <c r="O79">
        <v>119.52282700000001</v>
      </c>
      <c r="P79">
        <v>134.10187500000001</v>
      </c>
      <c r="Q79">
        <v>11.826771000000001</v>
      </c>
      <c r="R79">
        <v>22.976025</v>
      </c>
      <c r="S79">
        <v>14.303813</v>
      </c>
      <c r="T79">
        <v>0</v>
      </c>
      <c r="U79">
        <v>404.74120499999998</v>
      </c>
      <c r="V79">
        <v>11.235949</v>
      </c>
      <c r="W79">
        <v>23.360787999999999</v>
      </c>
      <c r="X79">
        <v>142.32766000000001</v>
      </c>
      <c r="Y79">
        <v>0</v>
      </c>
      <c r="Z79">
        <v>19.002742999999999</v>
      </c>
      <c r="AA79">
        <v>40.736119000000002</v>
      </c>
      <c r="AB79">
        <v>38.186531000000002</v>
      </c>
      <c r="AC79">
        <v>28.089203999999999</v>
      </c>
      <c r="AD79">
        <v>35.365878000000002</v>
      </c>
      <c r="AE79">
        <v>47.780431</v>
      </c>
      <c r="AF79">
        <v>9.5296900000000004</v>
      </c>
      <c r="AG79">
        <v>40.256658000000002</v>
      </c>
      <c r="AH79">
        <v>135.64382900000001</v>
      </c>
      <c r="AI79">
        <v>7.3821269999999997</v>
      </c>
      <c r="AJ79">
        <v>0</v>
      </c>
      <c r="AK79">
        <v>49.672784</v>
      </c>
      <c r="AL79">
        <v>67.384379999999993</v>
      </c>
      <c r="AM79">
        <v>15.305533</v>
      </c>
      <c r="AN79">
        <v>0.66560900000000001</v>
      </c>
      <c r="AO79">
        <v>25.573589999999999</v>
      </c>
      <c r="AP79">
        <v>7.4285189999999997</v>
      </c>
      <c r="AQ79">
        <v>28.739844000000002</v>
      </c>
      <c r="AR79">
        <v>48.015720000000002</v>
      </c>
      <c r="AS79">
        <v>30.828821000000001</v>
      </c>
      <c r="AT79">
        <v>14.494407000000001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76.739999999999995</v>
      </c>
      <c r="BA79">
        <f t="shared" si="4"/>
        <v>2859.0139799999997</v>
      </c>
      <c r="BD79">
        <v>23.2</v>
      </c>
      <c r="BE79">
        <v>7.19</v>
      </c>
      <c r="BF79">
        <v>1.8</v>
      </c>
      <c r="BG79">
        <v>3.75</v>
      </c>
      <c r="BH79">
        <v>5.62</v>
      </c>
      <c r="BI79">
        <v>4.53</v>
      </c>
      <c r="BJ79">
        <v>1.55</v>
      </c>
      <c r="BK79">
        <v>3.16</v>
      </c>
      <c r="BL79">
        <v>2.98</v>
      </c>
      <c r="BM79">
        <v>1.57</v>
      </c>
      <c r="BN79">
        <v>0.48</v>
      </c>
      <c r="BO79">
        <v>14.87</v>
      </c>
      <c r="BP79">
        <v>0</v>
      </c>
      <c r="BQ79">
        <v>4.1100000000000003</v>
      </c>
      <c r="BR79">
        <v>1.93</v>
      </c>
      <c r="BS79">
        <v>0</v>
      </c>
      <c r="BT79">
        <v>0</v>
      </c>
      <c r="BU79">
        <v>0</v>
      </c>
      <c r="BV79">
        <v>0</v>
      </c>
      <c r="BW79">
        <f t="shared" si="5"/>
        <v>76.739999999999995</v>
      </c>
    </row>
    <row r="80" spans="1:75">
      <c r="A80" t="s">
        <v>122</v>
      </c>
      <c r="B80">
        <v>0</v>
      </c>
      <c r="C80">
        <v>2.8995E-2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3.2498559999999999</v>
      </c>
      <c r="K80">
        <v>424.20545199999998</v>
      </c>
      <c r="L80">
        <v>620.60105499999997</v>
      </c>
      <c r="M80">
        <v>43.009250000000002</v>
      </c>
      <c r="N80">
        <v>114.167812</v>
      </c>
      <c r="O80">
        <v>119.52282700000001</v>
      </c>
      <c r="P80">
        <v>134.10187500000001</v>
      </c>
      <c r="Q80">
        <v>11.826771000000001</v>
      </c>
      <c r="R80">
        <v>22.976025</v>
      </c>
      <c r="S80">
        <v>14.303813</v>
      </c>
      <c r="T80">
        <v>0</v>
      </c>
      <c r="U80">
        <v>404.74120499999998</v>
      </c>
      <c r="V80">
        <v>11.235949</v>
      </c>
      <c r="W80">
        <v>23.360787999999999</v>
      </c>
      <c r="X80">
        <v>142.32766000000001</v>
      </c>
      <c r="Y80">
        <v>0</v>
      </c>
      <c r="Z80">
        <v>19.002742999999999</v>
      </c>
      <c r="AA80">
        <v>40.736119000000002</v>
      </c>
      <c r="AB80">
        <v>38.186531000000002</v>
      </c>
      <c r="AC80">
        <v>28.089203999999999</v>
      </c>
      <c r="AD80">
        <v>35.365878000000002</v>
      </c>
      <c r="AE80">
        <v>47.780431</v>
      </c>
      <c r="AF80">
        <v>9.5296900000000004</v>
      </c>
      <c r="AG80">
        <v>40.256658000000002</v>
      </c>
      <c r="AH80">
        <v>135.64382900000001</v>
      </c>
      <c r="AI80">
        <v>47.983826000000001</v>
      </c>
      <c r="AJ80">
        <v>0</v>
      </c>
      <c r="AK80">
        <v>49.672784</v>
      </c>
      <c r="AL80">
        <v>67.384379999999993</v>
      </c>
      <c r="AM80">
        <v>15.305533</v>
      </c>
      <c r="AN80">
        <v>0.66560900000000001</v>
      </c>
      <c r="AO80">
        <v>25.573589999999999</v>
      </c>
      <c r="AP80">
        <v>7.4285189999999997</v>
      </c>
      <c r="AQ80">
        <v>28.739844000000002</v>
      </c>
      <c r="AR80">
        <v>48.015720000000002</v>
      </c>
      <c r="AS80">
        <v>30.828821000000001</v>
      </c>
      <c r="AT80">
        <v>14.494407000000001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76.739999999999995</v>
      </c>
      <c r="BA80">
        <f t="shared" si="4"/>
        <v>2897.0834489999997</v>
      </c>
      <c r="BD80">
        <v>23.2</v>
      </c>
      <c r="BE80">
        <v>7.19</v>
      </c>
      <c r="BF80">
        <v>1.8</v>
      </c>
      <c r="BG80">
        <v>3.75</v>
      </c>
      <c r="BH80">
        <v>5.62</v>
      </c>
      <c r="BI80">
        <v>4.53</v>
      </c>
      <c r="BJ80">
        <v>1.55</v>
      </c>
      <c r="BK80">
        <v>3.16</v>
      </c>
      <c r="BL80">
        <v>2.98</v>
      </c>
      <c r="BM80">
        <v>1.57</v>
      </c>
      <c r="BN80">
        <v>0.48</v>
      </c>
      <c r="BO80">
        <v>14.87</v>
      </c>
      <c r="BP80">
        <v>0</v>
      </c>
      <c r="BQ80">
        <v>4.1100000000000003</v>
      </c>
      <c r="BR80">
        <v>1.93</v>
      </c>
      <c r="BS80">
        <v>0</v>
      </c>
      <c r="BT80">
        <v>0</v>
      </c>
      <c r="BU80">
        <v>0</v>
      </c>
      <c r="BV80">
        <v>0</v>
      </c>
      <c r="BW80">
        <f t="shared" si="5"/>
        <v>76.739999999999995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3.2498559999999999</v>
      </c>
      <c r="K81">
        <v>530.52045199999998</v>
      </c>
      <c r="L81">
        <v>631.23255500000005</v>
      </c>
      <c r="M81">
        <v>43.009250000000002</v>
      </c>
      <c r="N81">
        <v>114.167812</v>
      </c>
      <c r="O81">
        <v>119.52282700000001</v>
      </c>
      <c r="P81">
        <v>134.10187500000001</v>
      </c>
      <c r="Q81">
        <v>21.089030000000001</v>
      </c>
      <c r="R81">
        <v>40.970032000000003</v>
      </c>
      <c r="S81">
        <v>25.506032000000001</v>
      </c>
      <c r="T81">
        <v>0</v>
      </c>
      <c r="U81">
        <v>404.74120499999998</v>
      </c>
      <c r="V81">
        <v>20.035544999999999</v>
      </c>
      <c r="W81">
        <v>41.65325</v>
      </c>
      <c r="X81">
        <v>142.32766000000001</v>
      </c>
      <c r="Y81">
        <v>0</v>
      </c>
      <c r="Z81">
        <v>19.002742999999999</v>
      </c>
      <c r="AA81">
        <v>40.736119000000002</v>
      </c>
      <c r="AB81">
        <v>38.186531000000002</v>
      </c>
      <c r="AC81">
        <v>28.089203999999999</v>
      </c>
      <c r="AD81">
        <v>35.365878000000002</v>
      </c>
      <c r="AE81">
        <v>47.780431</v>
      </c>
      <c r="AF81">
        <v>9.5296900000000004</v>
      </c>
      <c r="AG81">
        <v>40.256658000000002</v>
      </c>
      <c r="AH81">
        <v>135.64382900000001</v>
      </c>
      <c r="AI81">
        <v>47.983826000000001</v>
      </c>
      <c r="AJ81">
        <v>0</v>
      </c>
      <c r="AK81">
        <v>49.672784</v>
      </c>
      <c r="AL81">
        <v>67.384379999999993</v>
      </c>
      <c r="AM81">
        <v>15.305533</v>
      </c>
      <c r="AN81">
        <v>0.66560900000000001</v>
      </c>
      <c r="AO81">
        <v>25.573589999999999</v>
      </c>
      <c r="AP81">
        <v>8.6666059999999998</v>
      </c>
      <c r="AQ81">
        <v>28.739844000000002</v>
      </c>
      <c r="AR81">
        <v>48.015720000000002</v>
      </c>
      <c r="AS81">
        <v>30.828821000000001</v>
      </c>
      <c r="AT81">
        <v>14.494407000000001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76.819999999999993</v>
      </c>
      <c r="BA81">
        <f t="shared" si="4"/>
        <v>3080.8695840000005</v>
      </c>
      <c r="BD81">
        <v>23.2</v>
      </c>
      <c r="BE81">
        <v>7.19</v>
      </c>
      <c r="BF81">
        <v>1.88</v>
      </c>
      <c r="BG81">
        <v>3.75</v>
      </c>
      <c r="BH81">
        <v>5.62</v>
      </c>
      <c r="BI81">
        <v>4.53</v>
      </c>
      <c r="BJ81">
        <v>1.55</v>
      </c>
      <c r="BK81">
        <v>3.16</v>
      </c>
      <c r="BL81">
        <v>2.98</v>
      </c>
      <c r="BM81">
        <v>1.57</v>
      </c>
      <c r="BN81">
        <v>0.48</v>
      </c>
      <c r="BO81">
        <v>14.87</v>
      </c>
      <c r="BP81">
        <v>0</v>
      </c>
      <c r="BQ81">
        <v>4.1100000000000003</v>
      </c>
      <c r="BR81">
        <v>1.93</v>
      </c>
      <c r="BS81">
        <v>0</v>
      </c>
      <c r="BT81">
        <v>0</v>
      </c>
      <c r="BU81">
        <v>0</v>
      </c>
      <c r="BV81">
        <v>0</v>
      </c>
      <c r="BW81">
        <f t="shared" si="5"/>
        <v>76.819999999999993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3.2498559999999999</v>
      </c>
      <c r="K82">
        <v>658.42503199999999</v>
      </c>
      <c r="L82">
        <v>631.23255500000005</v>
      </c>
      <c r="M82">
        <v>43.009250000000002</v>
      </c>
      <c r="N82">
        <v>114.167812</v>
      </c>
      <c r="O82">
        <v>119.52282700000001</v>
      </c>
      <c r="P82">
        <v>134.10187500000001</v>
      </c>
      <c r="Q82">
        <v>21.089030000000001</v>
      </c>
      <c r="R82">
        <v>40.970032000000003</v>
      </c>
      <c r="S82">
        <v>25.506032000000001</v>
      </c>
      <c r="T82">
        <v>0</v>
      </c>
      <c r="U82">
        <v>404.74120499999998</v>
      </c>
      <c r="V82">
        <v>20.035544999999999</v>
      </c>
      <c r="W82">
        <v>41.65325</v>
      </c>
      <c r="X82">
        <v>142.32766000000001</v>
      </c>
      <c r="Y82">
        <v>0</v>
      </c>
      <c r="Z82">
        <v>19.002742999999999</v>
      </c>
      <c r="AA82">
        <v>40.736119000000002</v>
      </c>
      <c r="AB82">
        <v>38.186531000000002</v>
      </c>
      <c r="AC82">
        <v>28.089203999999999</v>
      </c>
      <c r="AD82">
        <v>35.365878000000002</v>
      </c>
      <c r="AE82">
        <v>47.780431</v>
      </c>
      <c r="AF82">
        <v>9.5296900000000004</v>
      </c>
      <c r="AG82">
        <v>40.256658000000002</v>
      </c>
      <c r="AH82">
        <v>135.64382900000001</v>
      </c>
      <c r="AI82">
        <v>47.983826000000001</v>
      </c>
      <c r="AJ82">
        <v>0</v>
      </c>
      <c r="AK82">
        <v>49.672784</v>
      </c>
      <c r="AL82">
        <v>67.384379999999993</v>
      </c>
      <c r="AM82">
        <v>15.305533</v>
      </c>
      <c r="AN82">
        <v>0.66560900000000001</v>
      </c>
      <c r="AO82">
        <v>25.573589999999999</v>
      </c>
      <c r="AP82">
        <v>8.6666059999999998</v>
      </c>
      <c r="AQ82">
        <v>28.739844000000002</v>
      </c>
      <c r="AR82">
        <v>48.015720000000002</v>
      </c>
      <c r="AS82">
        <v>30.828821000000001</v>
      </c>
      <c r="AT82">
        <v>14.494407000000001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76.819999999999993</v>
      </c>
      <c r="BA82">
        <f t="shared" si="4"/>
        <v>3208.7741640000004</v>
      </c>
      <c r="BD82">
        <v>23.2</v>
      </c>
      <c r="BE82">
        <v>7.19</v>
      </c>
      <c r="BF82">
        <v>1.88</v>
      </c>
      <c r="BG82">
        <v>3.75</v>
      </c>
      <c r="BH82">
        <v>5.62</v>
      </c>
      <c r="BI82">
        <v>4.53</v>
      </c>
      <c r="BJ82">
        <v>1.55</v>
      </c>
      <c r="BK82">
        <v>3.16</v>
      </c>
      <c r="BL82">
        <v>2.98</v>
      </c>
      <c r="BM82">
        <v>1.57</v>
      </c>
      <c r="BN82">
        <v>0.48</v>
      </c>
      <c r="BO82">
        <v>14.87</v>
      </c>
      <c r="BP82">
        <v>0</v>
      </c>
      <c r="BQ82">
        <v>4.1100000000000003</v>
      </c>
      <c r="BR82">
        <v>1.93</v>
      </c>
      <c r="BS82">
        <v>0</v>
      </c>
      <c r="BT82">
        <v>0</v>
      </c>
      <c r="BU82">
        <v>0</v>
      </c>
      <c r="BV82">
        <v>0</v>
      </c>
      <c r="BW82">
        <f t="shared" si="5"/>
        <v>76.819999999999993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3.2498559999999999</v>
      </c>
      <c r="K83">
        <v>658.42503199999999</v>
      </c>
      <c r="L83">
        <v>631.23255500000005</v>
      </c>
      <c r="M83">
        <v>43.009250000000002</v>
      </c>
      <c r="N83">
        <v>114.167812</v>
      </c>
      <c r="O83">
        <v>119.52282700000001</v>
      </c>
      <c r="P83">
        <v>134.10187500000001</v>
      </c>
      <c r="Q83">
        <v>21.089030000000001</v>
      </c>
      <c r="R83">
        <v>40.970032000000003</v>
      </c>
      <c r="S83">
        <v>25.506032000000001</v>
      </c>
      <c r="T83">
        <v>0</v>
      </c>
      <c r="U83">
        <v>404.74120499999998</v>
      </c>
      <c r="V83">
        <v>20.035544999999999</v>
      </c>
      <c r="W83">
        <v>41.65325</v>
      </c>
      <c r="X83">
        <v>142.32766000000001</v>
      </c>
      <c r="Y83">
        <v>0</v>
      </c>
      <c r="Z83">
        <v>19.002742999999999</v>
      </c>
      <c r="AA83">
        <v>40.736119000000002</v>
      </c>
      <c r="AB83">
        <v>38.186531000000002</v>
      </c>
      <c r="AC83">
        <v>28.089203999999999</v>
      </c>
      <c r="AD83">
        <v>35.365878000000002</v>
      </c>
      <c r="AE83">
        <v>47.780431</v>
      </c>
      <c r="AF83">
        <v>9.5296900000000004</v>
      </c>
      <c r="AG83">
        <v>40.256658000000002</v>
      </c>
      <c r="AH83">
        <v>135.64382900000001</v>
      </c>
      <c r="AI83">
        <v>47.983826000000001</v>
      </c>
      <c r="AJ83">
        <v>0</v>
      </c>
      <c r="AK83">
        <v>49.672784</v>
      </c>
      <c r="AL83">
        <v>67.384379999999993</v>
      </c>
      <c r="AM83">
        <v>15.305533</v>
      </c>
      <c r="AN83">
        <v>0.66560900000000001</v>
      </c>
      <c r="AO83">
        <v>23.584533</v>
      </c>
      <c r="AP83">
        <v>8.6666059999999998</v>
      </c>
      <c r="AQ83">
        <v>28.739844000000002</v>
      </c>
      <c r="AR83">
        <v>48.015720000000002</v>
      </c>
      <c r="AS83">
        <v>30.828821000000001</v>
      </c>
      <c r="AT83">
        <v>14.494407000000001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76.819999999999993</v>
      </c>
      <c r="BA83">
        <f t="shared" si="4"/>
        <v>3206.7851070000006</v>
      </c>
      <c r="BD83">
        <v>23.2</v>
      </c>
      <c r="BE83">
        <v>7.19</v>
      </c>
      <c r="BF83">
        <v>1.88</v>
      </c>
      <c r="BG83">
        <v>3.75</v>
      </c>
      <c r="BH83">
        <v>5.62</v>
      </c>
      <c r="BI83">
        <v>4.53</v>
      </c>
      <c r="BJ83">
        <v>1.55</v>
      </c>
      <c r="BK83">
        <v>3.16</v>
      </c>
      <c r="BL83">
        <v>2.98</v>
      </c>
      <c r="BM83">
        <v>1.57</v>
      </c>
      <c r="BN83">
        <v>0.48</v>
      </c>
      <c r="BO83">
        <v>14.87</v>
      </c>
      <c r="BP83">
        <v>0</v>
      </c>
      <c r="BQ83">
        <v>4.1100000000000003</v>
      </c>
      <c r="BR83">
        <v>1.93</v>
      </c>
      <c r="BS83">
        <v>0</v>
      </c>
      <c r="BT83">
        <v>0</v>
      </c>
      <c r="BU83">
        <v>0</v>
      </c>
      <c r="BV83">
        <v>0</v>
      </c>
      <c r="BW83">
        <f t="shared" si="5"/>
        <v>76.819999999999993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3.2498559999999999</v>
      </c>
      <c r="K84">
        <v>658.42503199999999</v>
      </c>
      <c r="L84">
        <v>631.23255500000005</v>
      </c>
      <c r="M84">
        <v>43.009250000000002</v>
      </c>
      <c r="N84">
        <v>114.167812</v>
      </c>
      <c r="O84">
        <v>119.52282700000001</v>
      </c>
      <c r="P84">
        <v>134.10187500000001</v>
      </c>
      <c r="Q84">
        <v>21.089030000000001</v>
      </c>
      <c r="R84">
        <v>40.970032000000003</v>
      </c>
      <c r="S84">
        <v>25.506032000000001</v>
      </c>
      <c r="T84">
        <v>0</v>
      </c>
      <c r="U84">
        <v>404.74120499999998</v>
      </c>
      <c r="V84">
        <v>20.035544999999999</v>
      </c>
      <c r="W84">
        <v>41.65325</v>
      </c>
      <c r="X84">
        <v>142.32766000000001</v>
      </c>
      <c r="Y84">
        <v>0</v>
      </c>
      <c r="Z84">
        <v>19.002742999999999</v>
      </c>
      <c r="AA84">
        <v>40.736119000000002</v>
      </c>
      <c r="AB84">
        <v>38.186531000000002</v>
      </c>
      <c r="AC84">
        <v>28.089203999999999</v>
      </c>
      <c r="AD84">
        <v>35.365878000000002</v>
      </c>
      <c r="AE84">
        <v>47.780431</v>
      </c>
      <c r="AF84">
        <v>9.5296900000000004</v>
      </c>
      <c r="AG84">
        <v>40.256658000000002</v>
      </c>
      <c r="AH84">
        <v>135.64382900000001</v>
      </c>
      <c r="AI84">
        <v>47.983826000000001</v>
      </c>
      <c r="AJ84">
        <v>0</v>
      </c>
      <c r="AK84">
        <v>49.672784</v>
      </c>
      <c r="AL84">
        <v>67.384379999999993</v>
      </c>
      <c r="AM84">
        <v>15.305533</v>
      </c>
      <c r="AN84">
        <v>0.66560900000000001</v>
      </c>
      <c r="AO84">
        <v>23.584533</v>
      </c>
      <c r="AP84">
        <v>8.6666059999999998</v>
      </c>
      <c r="AQ84">
        <v>28.739844000000002</v>
      </c>
      <c r="AR84">
        <v>48.015720000000002</v>
      </c>
      <c r="AS84">
        <v>30.828821000000001</v>
      </c>
      <c r="AT84">
        <v>14.494407000000001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76.819999999999993</v>
      </c>
      <c r="BA84">
        <f t="shared" si="4"/>
        <v>3206.7851070000006</v>
      </c>
      <c r="BD84">
        <v>23.2</v>
      </c>
      <c r="BE84">
        <v>7.19</v>
      </c>
      <c r="BF84">
        <v>1.88</v>
      </c>
      <c r="BG84">
        <v>3.75</v>
      </c>
      <c r="BH84">
        <v>5.62</v>
      </c>
      <c r="BI84">
        <v>4.53</v>
      </c>
      <c r="BJ84">
        <v>1.55</v>
      </c>
      <c r="BK84">
        <v>3.16</v>
      </c>
      <c r="BL84">
        <v>2.98</v>
      </c>
      <c r="BM84">
        <v>1.57</v>
      </c>
      <c r="BN84">
        <v>0.48</v>
      </c>
      <c r="BO84">
        <v>14.87</v>
      </c>
      <c r="BP84">
        <v>0</v>
      </c>
      <c r="BQ84">
        <v>4.1100000000000003</v>
      </c>
      <c r="BR84">
        <v>1.93</v>
      </c>
      <c r="BS84">
        <v>0</v>
      </c>
      <c r="BT84">
        <v>0</v>
      </c>
      <c r="BU84">
        <v>0</v>
      </c>
      <c r="BV84">
        <v>0</v>
      </c>
      <c r="BW84">
        <f t="shared" si="5"/>
        <v>76.819999999999993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3.2498559999999999</v>
      </c>
      <c r="K85">
        <v>658.42503199999999</v>
      </c>
      <c r="L85">
        <v>631.23255500000005</v>
      </c>
      <c r="M85">
        <v>43.009250000000002</v>
      </c>
      <c r="N85">
        <v>114.167812</v>
      </c>
      <c r="O85">
        <v>119.52282700000001</v>
      </c>
      <c r="P85">
        <v>97.858125000000001</v>
      </c>
      <c r="Q85">
        <v>21.089030000000001</v>
      </c>
      <c r="R85">
        <v>40.970032000000003</v>
      </c>
      <c r="S85">
        <v>25.506032000000001</v>
      </c>
      <c r="T85">
        <v>0</v>
      </c>
      <c r="U85">
        <v>404.74120499999998</v>
      </c>
      <c r="V85">
        <v>20.035544999999999</v>
      </c>
      <c r="W85">
        <v>41.65325</v>
      </c>
      <c r="X85">
        <v>142.32766000000001</v>
      </c>
      <c r="Y85">
        <v>0</v>
      </c>
      <c r="Z85">
        <v>19.002742999999999</v>
      </c>
      <c r="AA85">
        <v>40.736119000000002</v>
      </c>
      <c r="AB85">
        <v>38.186531000000002</v>
      </c>
      <c r="AC85">
        <v>28.089203999999999</v>
      </c>
      <c r="AD85">
        <v>35.365878000000002</v>
      </c>
      <c r="AE85">
        <v>47.780431</v>
      </c>
      <c r="AF85">
        <v>9.5296900000000004</v>
      </c>
      <c r="AG85">
        <v>40.256658000000002</v>
      </c>
      <c r="AH85">
        <v>135.64382900000001</v>
      </c>
      <c r="AI85">
        <v>47.983826000000001</v>
      </c>
      <c r="AJ85">
        <v>0</v>
      </c>
      <c r="AK85">
        <v>49.672784</v>
      </c>
      <c r="AL85">
        <v>67.384379999999993</v>
      </c>
      <c r="AM85">
        <v>15.305533</v>
      </c>
      <c r="AN85">
        <v>0.66560900000000001</v>
      </c>
      <c r="AO85">
        <v>19.89057</v>
      </c>
      <c r="AP85">
        <v>8.6666059999999998</v>
      </c>
      <c r="AQ85">
        <v>28.739844000000002</v>
      </c>
      <c r="AR85">
        <v>48.015720000000002</v>
      </c>
      <c r="AS85">
        <v>30.828821000000001</v>
      </c>
      <c r="AT85">
        <v>14.494407000000001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76.86999999999999</v>
      </c>
      <c r="BA85">
        <f t="shared" si="4"/>
        <v>3166.8973940000001</v>
      </c>
      <c r="BD85">
        <v>23.2</v>
      </c>
      <c r="BE85">
        <v>7.19</v>
      </c>
      <c r="BF85">
        <v>1.93</v>
      </c>
      <c r="BG85">
        <v>3.75</v>
      </c>
      <c r="BH85">
        <v>5.62</v>
      </c>
      <c r="BI85">
        <v>4.53</v>
      </c>
      <c r="BJ85">
        <v>1.55</v>
      </c>
      <c r="BK85">
        <v>3.16</v>
      </c>
      <c r="BL85">
        <v>2.98</v>
      </c>
      <c r="BM85">
        <v>1.57</v>
      </c>
      <c r="BN85">
        <v>0.48</v>
      </c>
      <c r="BO85">
        <v>14.87</v>
      </c>
      <c r="BP85">
        <v>0</v>
      </c>
      <c r="BQ85">
        <v>4.1100000000000003</v>
      </c>
      <c r="BR85">
        <v>1.93</v>
      </c>
      <c r="BS85">
        <v>0</v>
      </c>
      <c r="BT85">
        <v>0</v>
      </c>
      <c r="BU85">
        <v>0</v>
      </c>
      <c r="BV85">
        <v>0</v>
      </c>
      <c r="BW85">
        <f t="shared" si="5"/>
        <v>76.86999999999999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3.2498559999999999</v>
      </c>
      <c r="K86">
        <v>658.42503199999999</v>
      </c>
      <c r="L86">
        <v>631.23255500000005</v>
      </c>
      <c r="M86">
        <v>43.009250000000002</v>
      </c>
      <c r="N86">
        <v>114.167812</v>
      </c>
      <c r="O86">
        <v>119.52282700000001</v>
      </c>
      <c r="P86">
        <v>97.858125000000001</v>
      </c>
      <c r="Q86">
        <v>21.089030000000001</v>
      </c>
      <c r="R86">
        <v>40.970032000000003</v>
      </c>
      <c r="S86">
        <v>25.506032000000001</v>
      </c>
      <c r="T86">
        <v>0</v>
      </c>
      <c r="U86">
        <v>404.74120499999998</v>
      </c>
      <c r="V86">
        <v>20.035544999999999</v>
      </c>
      <c r="W86">
        <v>41.65325</v>
      </c>
      <c r="X86">
        <v>142.32766000000001</v>
      </c>
      <c r="Y86">
        <v>0</v>
      </c>
      <c r="Z86">
        <v>19.002742999999999</v>
      </c>
      <c r="AA86">
        <v>40.736119000000002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9.5296900000000004</v>
      </c>
      <c r="AG86">
        <v>40.256658000000002</v>
      </c>
      <c r="AH86">
        <v>135.64382900000001</v>
      </c>
      <c r="AI86">
        <v>7.3821269999999997</v>
      </c>
      <c r="AJ86">
        <v>0</v>
      </c>
      <c r="AK86">
        <v>49.672784</v>
      </c>
      <c r="AL86">
        <v>67.384379999999993</v>
      </c>
      <c r="AM86">
        <v>15.305533</v>
      </c>
      <c r="AN86">
        <v>0.66560900000000001</v>
      </c>
      <c r="AO86">
        <v>19.89057</v>
      </c>
      <c r="AP86">
        <v>8.6666059999999998</v>
      </c>
      <c r="AQ86">
        <v>28.739844000000002</v>
      </c>
      <c r="AR86">
        <v>48.015720000000002</v>
      </c>
      <c r="AS86">
        <v>30.828821000000001</v>
      </c>
      <c r="AT86">
        <v>14.494407000000001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76.86999999999999</v>
      </c>
      <c r="BA86">
        <f t="shared" si="4"/>
        <v>3126.2956949999998</v>
      </c>
      <c r="BD86">
        <v>23.2</v>
      </c>
      <c r="BE86">
        <v>7.19</v>
      </c>
      <c r="BF86">
        <v>1.93</v>
      </c>
      <c r="BG86">
        <v>3.75</v>
      </c>
      <c r="BH86">
        <v>5.62</v>
      </c>
      <c r="BI86">
        <v>4.53</v>
      </c>
      <c r="BJ86">
        <v>1.55</v>
      </c>
      <c r="BK86">
        <v>3.16</v>
      </c>
      <c r="BL86">
        <v>2.98</v>
      </c>
      <c r="BM86">
        <v>1.57</v>
      </c>
      <c r="BN86">
        <v>0.48</v>
      </c>
      <c r="BO86">
        <v>14.87</v>
      </c>
      <c r="BP86">
        <v>0</v>
      </c>
      <c r="BQ86">
        <v>4.1100000000000003</v>
      </c>
      <c r="BR86">
        <v>1.93</v>
      </c>
      <c r="BS86">
        <v>0</v>
      </c>
      <c r="BT86">
        <v>0</v>
      </c>
      <c r="BU86">
        <v>0</v>
      </c>
      <c r="BV86">
        <v>0</v>
      </c>
      <c r="BW86">
        <f t="shared" si="5"/>
        <v>76.86999999999999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3.2498559999999999</v>
      </c>
      <c r="K87">
        <v>663.772829</v>
      </c>
      <c r="L87">
        <v>631.23255500000005</v>
      </c>
      <c r="M87">
        <v>43.009250000000002</v>
      </c>
      <c r="N87">
        <v>114.167812</v>
      </c>
      <c r="O87">
        <v>119.52282700000001</v>
      </c>
      <c r="P87">
        <v>96.408375000000007</v>
      </c>
      <c r="Q87">
        <v>21.089030000000001</v>
      </c>
      <c r="R87">
        <v>40.970032000000003</v>
      </c>
      <c r="S87">
        <v>25.506032000000001</v>
      </c>
      <c r="T87">
        <v>0</v>
      </c>
      <c r="U87">
        <v>404.74120499999998</v>
      </c>
      <c r="V87">
        <v>20.035544999999999</v>
      </c>
      <c r="W87">
        <v>41.65325</v>
      </c>
      <c r="X87">
        <v>142.32766000000001</v>
      </c>
      <c r="Y87">
        <v>0</v>
      </c>
      <c r="Z87">
        <v>3.1894499999999999</v>
      </c>
      <c r="AA87">
        <v>27.157412999999998</v>
      </c>
      <c r="AB87">
        <v>38.186531000000002</v>
      </c>
      <c r="AC87">
        <v>28.089203999999999</v>
      </c>
      <c r="AD87">
        <v>35.365878000000002</v>
      </c>
      <c r="AE87">
        <v>47.780431</v>
      </c>
      <c r="AF87">
        <v>6.1942979999999999</v>
      </c>
      <c r="AG87">
        <v>40.256658000000002</v>
      </c>
      <c r="AH87">
        <v>109.83306</v>
      </c>
      <c r="AI87">
        <v>2.460709</v>
      </c>
      <c r="AJ87">
        <v>0</v>
      </c>
      <c r="AK87">
        <v>49.672784</v>
      </c>
      <c r="AL87">
        <v>67.384379999999993</v>
      </c>
      <c r="AM87">
        <v>15.305533</v>
      </c>
      <c r="AN87">
        <v>0.66560900000000001</v>
      </c>
      <c r="AO87">
        <v>19.89057</v>
      </c>
      <c r="AP87">
        <v>8.6666059999999998</v>
      </c>
      <c r="AQ87">
        <v>21.554883</v>
      </c>
      <c r="AR87">
        <v>48.015720000000002</v>
      </c>
      <c r="AS87">
        <v>30.828821000000001</v>
      </c>
      <c r="AT87">
        <v>14.494407000000001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76.86999999999999</v>
      </c>
      <c r="BA87">
        <f t="shared" si="4"/>
        <v>3059.5492029999987</v>
      </c>
      <c r="BD87">
        <v>23.2</v>
      </c>
      <c r="BE87">
        <v>7.19</v>
      </c>
      <c r="BF87">
        <v>1.93</v>
      </c>
      <c r="BG87">
        <v>3.75</v>
      </c>
      <c r="BH87">
        <v>5.62</v>
      </c>
      <c r="BI87">
        <v>4.53</v>
      </c>
      <c r="BJ87">
        <v>1.55</v>
      </c>
      <c r="BK87">
        <v>3.16</v>
      </c>
      <c r="BL87">
        <v>2.98</v>
      </c>
      <c r="BM87">
        <v>1.57</v>
      </c>
      <c r="BN87">
        <v>0.48</v>
      </c>
      <c r="BO87">
        <v>14.87</v>
      </c>
      <c r="BP87">
        <v>0</v>
      </c>
      <c r="BQ87">
        <v>4.1100000000000003</v>
      </c>
      <c r="BR87">
        <v>1.93</v>
      </c>
      <c r="BS87">
        <v>0</v>
      </c>
      <c r="BT87">
        <v>0</v>
      </c>
      <c r="BU87">
        <v>0</v>
      </c>
      <c r="BV87">
        <v>0</v>
      </c>
      <c r="BW87">
        <f t="shared" si="5"/>
        <v>76.86999999999999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3.2498559999999999</v>
      </c>
      <c r="K88">
        <v>663.772829</v>
      </c>
      <c r="L88">
        <v>631.23255500000005</v>
      </c>
      <c r="M88">
        <v>43.009250000000002</v>
      </c>
      <c r="N88">
        <v>114.167812</v>
      </c>
      <c r="O88">
        <v>119.52282700000001</v>
      </c>
      <c r="P88">
        <v>96.408375000000007</v>
      </c>
      <c r="Q88">
        <v>21.089030000000001</v>
      </c>
      <c r="R88">
        <v>40.970032000000003</v>
      </c>
      <c r="S88">
        <v>25.506032000000001</v>
      </c>
      <c r="T88">
        <v>0</v>
      </c>
      <c r="U88">
        <v>404.74120499999998</v>
      </c>
      <c r="V88">
        <v>20.035544999999999</v>
      </c>
      <c r="W88">
        <v>41.65325</v>
      </c>
      <c r="X88">
        <v>142.32766000000001</v>
      </c>
      <c r="Y88">
        <v>0</v>
      </c>
      <c r="Z88">
        <v>3.1894499999999999</v>
      </c>
      <c r="AA88">
        <v>27.157412999999998</v>
      </c>
      <c r="AB88">
        <v>38.186531000000002</v>
      </c>
      <c r="AC88">
        <v>28.089203999999999</v>
      </c>
      <c r="AD88">
        <v>35.365878000000002</v>
      </c>
      <c r="AE88">
        <v>47.780431</v>
      </c>
      <c r="AF88">
        <v>6.1942979999999999</v>
      </c>
      <c r="AG88">
        <v>40.256658000000002</v>
      </c>
      <c r="AH88">
        <v>109.83306</v>
      </c>
      <c r="AI88">
        <v>2.460709</v>
      </c>
      <c r="AJ88">
        <v>0</v>
      </c>
      <c r="AK88">
        <v>49.672784</v>
      </c>
      <c r="AL88">
        <v>67.384379999999993</v>
      </c>
      <c r="AM88">
        <v>15.305533</v>
      </c>
      <c r="AN88">
        <v>0.66560900000000001</v>
      </c>
      <c r="AO88">
        <v>19.89057</v>
      </c>
      <c r="AP88">
        <v>8.6666059999999998</v>
      </c>
      <c r="AQ88">
        <v>21.554883</v>
      </c>
      <c r="AR88">
        <v>48.015720000000002</v>
      </c>
      <c r="AS88">
        <v>30.828821000000001</v>
      </c>
      <c r="AT88">
        <v>14.494407000000001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76.86999999999999</v>
      </c>
      <c r="BA88">
        <f t="shared" si="4"/>
        <v>3059.5492029999987</v>
      </c>
      <c r="BD88">
        <v>23.2</v>
      </c>
      <c r="BE88">
        <v>7.19</v>
      </c>
      <c r="BF88">
        <v>1.93</v>
      </c>
      <c r="BG88">
        <v>3.75</v>
      </c>
      <c r="BH88">
        <v>5.62</v>
      </c>
      <c r="BI88">
        <v>4.53</v>
      </c>
      <c r="BJ88">
        <v>1.55</v>
      </c>
      <c r="BK88">
        <v>3.16</v>
      </c>
      <c r="BL88">
        <v>2.98</v>
      </c>
      <c r="BM88">
        <v>1.57</v>
      </c>
      <c r="BN88">
        <v>0.48</v>
      </c>
      <c r="BO88">
        <v>14.87</v>
      </c>
      <c r="BP88">
        <v>0</v>
      </c>
      <c r="BQ88">
        <v>4.1100000000000003</v>
      </c>
      <c r="BR88">
        <v>1.93</v>
      </c>
      <c r="BS88">
        <v>0</v>
      </c>
      <c r="BT88">
        <v>0</v>
      </c>
      <c r="BU88">
        <v>0</v>
      </c>
      <c r="BV88">
        <v>0</v>
      </c>
      <c r="BW88">
        <f t="shared" si="5"/>
        <v>76.86999999999999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3.2498559999999999</v>
      </c>
      <c r="K89">
        <v>663.772829</v>
      </c>
      <c r="L89">
        <v>631.23255500000005</v>
      </c>
      <c r="M89">
        <v>43.009250000000002</v>
      </c>
      <c r="N89">
        <v>114.167812</v>
      </c>
      <c r="O89">
        <v>119.52282700000001</v>
      </c>
      <c r="P89">
        <v>96.408375000000007</v>
      </c>
      <c r="Q89">
        <v>21.089030000000001</v>
      </c>
      <c r="R89">
        <v>40.970032000000003</v>
      </c>
      <c r="S89">
        <v>25.506032000000001</v>
      </c>
      <c r="T89">
        <v>0</v>
      </c>
      <c r="U89">
        <v>404.74120499999998</v>
      </c>
      <c r="V89">
        <v>20.035544999999999</v>
      </c>
      <c r="W89">
        <v>41.65325</v>
      </c>
      <c r="X89">
        <v>142.32766000000001</v>
      </c>
      <c r="Y89">
        <v>0</v>
      </c>
      <c r="Z89">
        <v>3.1894499999999999</v>
      </c>
      <c r="AA89">
        <v>27.157412999999998</v>
      </c>
      <c r="AB89">
        <v>38.186531000000002</v>
      </c>
      <c r="AC89">
        <v>28.089203999999999</v>
      </c>
      <c r="AD89">
        <v>35.365878000000002</v>
      </c>
      <c r="AE89">
        <v>47.780431</v>
      </c>
      <c r="AF89">
        <v>6.1942979999999999</v>
      </c>
      <c r="AG89">
        <v>40.256658000000002</v>
      </c>
      <c r="AH89">
        <v>109.83306</v>
      </c>
      <c r="AI89">
        <v>2.460709</v>
      </c>
      <c r="AJ89">
        <v>0</v>
      </c>
      <c r="AK89">
        <v>49.672784</v>
      </c>
      <c r="AL89">
        <v>46.045993000000003</v>
      </c>
      <c r="AM89">
        <v>15.305533</v>
      </c>
      <c r="AN89">
        <v>0.66560900000000001</v>
      </c>
      <c r="AO89">
        <v>21.311325</v>
      </c>
      <c r="AP89">
        <v>7.4285189999999997</v>
      </c>
      <c r="AQ89">
        <v>21.554883</v>
      </c>
      <c r="AR89">
        <v>48.015720000000002</v>
      </c>
      <c r="AS89">
        <v>30.828821000000001</v>
      </c>
      <c r="AT89">
        <v>14.494407000000001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76.86999999999999</v>
      </c>
      <c r="BA89">
        <f t="shared" si="4"/>
        <v>3038.3934839999993</v>
      </c>
      <c r="BD89">
        <v>23.2</v>
      </c>
      <c r="BE89">
        <v>7.19</v>
      </c>
      <c r="BF89">
        <v>1.93</v>
      </c>
      <c r="BG89">
        <v>3.75</v>
      </c>
      <c r="BH89">
        <v>5.62</v>
      </c>
      <c r="BI89">
        <v>4.53</v>
      </c>
      <c r="BJ89">
        <v>1.55</v>
      </c>
      <c r="BK89">
        <v>3.16</v>
      </c>
      <c r="BL89">
        <v>2.98</v>
      </c>
      <c r="BM89">
        <v>1.57</v>
      </c>
      <c r="BN89">
        <v>0.48</v>
      </c>
      <c r="BO89">
        <v>14.87</v>
      </c>
      <c r="BP89">
        <v>0</v>
      </c>
      <c r="BQ89">
        <v>4.1100000000000003</v>
      </c>
      <c r="BR89">
        <v>1.93</v>
      </c>
      <c r="BS89">
        <v>0</v>
      </c>
      <c r="BT89">
        <v>0</v>
      </c>
      <c r="BU89">
        <v>0</v>
      </c>
      <c r="BV89">
        <v>0</v>
      </c>
      <c r="BW89">
        <f t="shared" si="5"/>
        <v>76.86999999999999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3.2498559999999999</v>
      </c>
      <c r="K90">
        <v>663.772829</v>
      </c>
      <c r="L90">
        <v>631.23255500000005</v>
      </c>
      <c r="M90">
        <v>43.009250000000002</v>
      </c>
      <c r="N90">
        <v>114.167812</v>
      </c>
      <c r="O90">
        <v>119.52282700000001</v>
      </c>
      <c r="P90">
        <v>96.408375000000007</v>
      </c>
      <c r="Q90">
        <v>21.089030000000001</v>
      </c>
      <c r="R90">
        <v>40.970032000000003</v>
      </c>
      <c r="S90">
        <v>25.506032000000001</v>
      </c>
      <c r="T90">
        <v>0</v>
      </c>
      <c r="U90">
        <v>404.74120499999998</v>
      </c>
      <c r="V90">
        <v>20.035544999999999</v>
      </c>
      <c r="W90">
        <v>41.65325</v>
      </c>
      <c r="X90">
        <v>142.32766000000001</v>
      </c>
      <c r="Y90">
        <v>0</v>
      </c>
      <c r="Z90">
        <v>3.1894499999999999</v>
      </c>
      <c r="AA90">
        <v>27.157412999999998</v>
      </c>
      <c r="AB90">
        <v>38.186531000000002</v>
      </c>
      <c r="AC90">
        <v>28.089203999999999</v>
      </c>
      <c r="AD90">
        <v>35.365878000000002</v>
      </c>
      <c r="AE90">
        <v>47.780431</v>
      </c>
      <c r="AF90">
        <v>6.1942979999999999</v>
      </c>
      <c r="AG90">
        <v>40.256658000000002</v>
      </c>
      <c r="AH90">
        <v>109.83306</v>
      </c>
      <c r="AI90">
        <v>2.460709</v>
      </c>
      <c r="AJ90">
        <v>0</v>
      </c>
      <c r="AK90">
        <v>49.672784</v>
      </c>
      <c r="AL90">
        <v>46.045993000000003</v>
      </c>
      <c r="AM90">
        <v>15.305533</v>
      </c>
      <c r="AN90">
        <v>0.66560900000000001</v>
      </c>
      <c r="AO90">
        <v>21.311325</v>
      </c>
      <c r="AP90">
        <v>7.4285189999999997</v>
      </c>
      <c r="AQ90">
        <v>21.554883</v>
      </c>
      <c r="AR90">
        <v>48.015720000000002</v>
      </c>
      <c r="AS90">
        <v>30.828821000000001</v>
      </c>
      <c r="AT90">
        <v>14.494407000000001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76.86999999999999</v>
      </c>
      <c r="BA90">
        <f t="shared" si="4"/>
        <v>3038.3934839999993</v>
      </c>
      <c r="BD90">
        <v>23.2</v>
      </c>
      <c r="BE90">
        <v>7.19</v>
      </c>
      <c r="BF90">
        <v>1.93</v>
      </c>
      <c r="BG90">
        <v>3.75</v>
      </c>
      <c r="BH90">
        <v>5.62</v>
      </c>
      <c r="BI90">
        <v>4.53</v>
      </c>
      <c r="BJ90">
        <v>1.55</v>
      </c>
      <c r="BK90">
        <v>3.16</v>
      </c>
      <c r="BL90">
        <v>2.98</v>
      </c>
      <c r="BM90">
        <v>1.57</v>
      </c>
      <c r="BN90">
        <v>0.48</v>
      </c>
      <c r="BO90">
        <v>14.87</v>
      </c>
      <c r="BP90">
        <v>0</v>
      </c>
      <c r="BQ90">
        <v>4.1100000000000003</v>
      </c>
      <c r="BR90">
        <v>1.93</v>
      </c>
      <c r="BS90">
        <v>0</v>
      </c>
      <c r="BT90">
        <v>0</v>
      </c>
      <c r="BU90">
        <v>0</v>
      </c>
      <c r="BV90">
        <v>0</v>
      </c>
      <c r="BW90">
        <f t="shared" si="5"/>
        <v>76.86999999999999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3.2498559999999999</v>
      </c>
      <c r="K91">
        <v>663.772829</v>
      </c>
      <c r="L91">
        <v>631.23255500000005</v>
      </c>
      <c r="M91">
        <v>43.009250000000002</v>
      </c>
      <c r="N91">
        <v>114.167812</v>
      </c>
      <c r="O91">
        <v>119.52282700000001</v>
      </c>
      <c r="P91">
        <v>96.408375000000007</v>
      </c>
      <c r="Q91">
        <v>21.089030000000001</v>
      </c>
      <c r="R91">
        <v>40.970032000000003</v>
      </c>
      <c r="S91">
        <v>25.506032000000001</v>
      </c>
      <c r="T91">
        <v>0</v>
      </c>
      <c r="U91">
        <v>404.74120499999998</v>
      </c>
      <c r="V91">
        <v>20.035544999999999</v>
      </c>
      <c r="W91">
        <v>41.65325</v>
      </c>
      <c r="X91">
        <v>142.32766000000001</v>
      </c>
      <c r="Y91">
        <v>0</v>
      </c>
      <c r="Z91">
        <v>19.002742999999999</v>
      </c>
      <c r="AA91">
        <v>40.736119000000002</v>
      </c>
      <c r="AB91">
        <v>38.186531000000002</v>
      </c>
      <c r="AC91">
        <v>28.089203999999999</v>
      </c>
      <c r="AD91">
        <v>35.365878000000002</v>
      </c>
      <c r="AE91">
        <v>47.780431</v>
      </c>
      <c r="AF91">
        <v>9.5296900000000004</v>
      </c>
      <c r="AG91">
        <v>40.256658000000002</v>
      </c>
      <c r="AH91">
        <v>135.64382900000001</v>
      </c>
      <c r="AI91">
        <v>0</v>
      </c>
      <c r="AJ91">
        <v>0</v>
      </c>
      <c r="AK91">
        <v>49.672784</v>
      </c>
      <c r="AL91">
        <v>46.045993000000003</v>
      </c>
      <c r="AM91">
        <v>15.305533</v>
      </c>
      <c r="AN91">
        <v>0.66560900000000001</v>
      </c>
      <c r="AO91">
        <v>22.163778000000001</v>
      </c>
      <c r="AP91">
        <v>7.4285189999999997</v>
      </c>
      <c r="AQ91">
        <v>21.554883</v>
      </c>
      <c r="AR91">
        <v>48.015720000000002</v>
      </c>
      <c r="AS91">
        <v>30.828821000000001</v>
      </c>
      <c r="AT91">
        <v>14.494407000000001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77.87</v>
      </c>
      <c r="BA91">
        <f t="shared" si="4"/>
        <v>3096.3233879999998</v>
      </c>
      <c r="BD91">
        <v>23.2</v>
      </c>
      <c r="BE91">
        <v>7.37</v>
      </c>
      <c r="BF91">
        <v>1.84</v>
      </c>
      <c r="BG91">
        <v>3.86</v>
      </c>
      <c r="BH91">
        <v>5.62</v>
      </c>
      <c r="BI91">
        <v>4.62</v>
      </c>
      <c r="BJ91">
        <v>1.5</v>
      </c>
      <c r="BK91">
        <v>3.22</v>
      </c>
      <c r="BL91">
        <v>3.18</v>
      </c>
      <c r="BM91">
        <v>1.57</v>
      </c>
      <c r="BN91">
        <v>0.49</v>
      </c>
      <c r="BO91">
        <v>15.24</v>
      </c>
      <c r="BP91">
        <v>0</v>
      </c>
      <c r="BQ91">
        <v>4.2300000000000004</v>
      </c>
      <c r="BR91">
        <v>1.93</v>
      </c>
      <c r="BS91">
        <v>0</v>
      </c>
      <c r="BT91">
        <v>0</v>
      </c>
      <c r="BU91">
        <v>0</v>
      </c>
      <c r="BV91">
        <v>0</v>
      </c>
      <c r="BW91">
        <f t="shared" si="5"/>
        <v>77.87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3.2498559999999999</v>
      </c>
      <c r="K92">
        <v>663.772829</v>
      </c>
      <c r="L92">
        <v>631.23255500000005</v>
      </c>
      <c r="M92">
        <v>43.009250000000002</v>
      </c>
      <c r="N92">
        <v>114.167812</v>
      </c>
      <c r="O92">
        <v>119.52282700000001</v>
      </c>
      <c r="P92">
        <v>96.408375000000007</v>
      </c>
      <c r="Q92">
        <v>21.089030000000001</v>
      </c>
      <c r="R92">
        <v>40.970032000000003</v>
      </c>
      <c r="S92">
        <v>25.506032000000001</v>
      </c>
      <c r="T92">
        <v>0</v>
      </c>
      <c r="U92">
        <v>404.74120499999998</v>
      </c>
      <c r="V92">
        <v>20.035544999999999</v>
      </c>
      <c r="W92">
        <v>41.65325</v>
      </c>
      <c r="X92">
        <v>142.32766000000001</v>
      </c>
      <c r="Y92">
        <v>0</v>
      </c>
      <c r="Z92">
        <v>19.002742999999999</v>
      </c>
      <c r="AA92">
        <v>40.736119000000002</v>
      </c>
      <c r="AB92">
        <v>38.186531000000002</v>
      </c>
      <c r="AC92">
        <v>28.089203999999999</v>
      </c>
      <c r="AD92">
        <v>35.365878000000002</v>
      </c>
      <c r="AE92">
        <v>47.780431</v>
      </c>
      <c r="AF92">
        <v>9.5296900000000004</v>
      </c>
      <c r="AG92">
        <v>40.256658000000002</v>
      </c>
      <c r="AH92">
        <v>135.64382900000001</v>
      </c>
      <c r="AI92">
        <v>0</v>
      </c>
      <c r="AJ92">
        <v>0</v>
      </c>
      <c r="AK92">
        <v>49.672784</v>
      </c>
      <c r="AL92">
        <v>46.045993000000003</v>
      </c>
      <c r="AM92">
        <v>15.305533</v>
      </c>
      <c r="AN92">
        <v>0.66560900000000001</v>
      </c>
      <c r="AO92">
        <v>22.163778000000001</v>
      </c>
      <c r="AP92">
        <v>7.4285189999999997</v>
      </c>
      <c r="AQ92">
        <v>21.554883</v>
      </c>
      <c r="AR92">
        <v>48.015720000000002</v>
      </c>
      <c r="AS92">
        <v>30.828821000000001</v>
      </c>
      <c r="AT92">
        <v>14.411624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77.900000000000006</v>
      </c>
      <c r="BA92">
        <f t="shared" si="4"/>
        <v>3096.2706049999997</v>
      </c>
      <c r="BD92">
        <v>23.2</v>
      </c>
      <c r="BE92">
        <v>7.37</v>
      </c>
      <c r="BF92">
        <v>1.87</v>
      </c>
      <c r="BG92">
        <v>3.86</v>
      </c>
      <c r="BH92">
        <v>5.62</v>
      </c>
      <c r="BI92">
        <v>4.62</v>
      </c>
      <c r="BJ92">
        <v>1.5</v>
      </c>
      <c r="BK92">
        <v>3.22</v>
      </c>
      <c r="BL92">
        <v>3.18</v>
      </c>
      <c r="BM92">
        <v>1.57</v>
      </c>
      <c r="BN92">
        <v>0.49</v>
      </c>
      <c r="BO92">
        <v>15.24</v>
      </c>
      <c r="BP92">
        <v>0</v>
      </c>
      <c r="BQ92">
        <v>4.2300000000000004</v>
      </c>
      <c r="BR92">
        <v>1.93</v>
      </c>
      <c r="BS92">
        <v>0</v>
      </c>
      <c r="BT92">
        <v>0</v>
      </c>
      <c r="BU92">
        <v>0</v>
      </c>
      <c r="BV92">
        <v>0</v>
      </c>
      <c r="BW92">
        <f t="shared" si="5"/>
        <v>77.900000000000006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3.2498559999999999</v>
      </c>
      <c r="K93">
        <v>663.772829</v>
      </c>
      <c r="L93">
        <v>631.23255500000005</v>
      </c>
      <c r="M93">
        <v>43.009250000000002</v>
      </c>
      <c r="N93">
        <v>114.167812</v>
      </c>
      <c r="O93">
        <v>119.52282700000001</v>
      </c>
      <c r="P93">
        <v>96.408375000000007</v>
      </c>
      <c r="Q93">
        <v>21.089030000000001</v>
      </c>
      <c r="R93">
        <v>40.970032000000003</v>
      </c>
      <c r="S93">
        <v>25.506032000000001</v>
      </c>
      <c r="T93">
        <v>0</v>
      </c>
      <c r="U93">
        <v>404.74120499999998</v>
      </c>
      <c r="V93">
        <v>20.035544999999999</v>
      </c>
      <c r="W93">
        <v>41.65325</v>
      </c>
      <c r="X93">
        <v>142.32766000000001</v>
      </c>
      <c r="Y93">
        <v>0</v>
      </c>
      <c r="Z93">
        <v>19.002742999999999</v>
      </c>
      <c r="AA93">
        <v>40.736119000000002</v>
      </c>
      <c r="AB93">
        <v>38.186531000000002</v>
      </c>
      <c r="AC93">
        <v>28.089203999999999</v>
      </c>
      <c r="AD93">
        <v>35.365878000000002</v>
      </c>
      <c r="AE93">
        <v>47.780431</v>
      </c>
      <c r="AF93">
        <v>9.5296900000000004</v>
      </c>
      <c r="AG93">
        <v>40.256658000000002</v>
      </c>
      <c r="AH93">
        <v>135.64382900000001</v>
      </c>
      <c r="AI93">
        <v>0</v>
      </c>
      <c r="AJ93">
        <v>0</v>
      </c>
      <c r="AK93">
        <v>49.672784</v>
      </c>
      <c r="AL93">
        <v>46.045993000000003</v>
      </c>
      <c r="AM93">
        <v>15.305533</v>
      </c>
      <c r="AN93">
        <v>0</v>
      </c>
      <c r="AO93">
        <v>25.573589999999999</v>
      </c>
      <c r="AP93">
        <v>7.4285189999999997</v>
      </c>
      <c r="AQ93">
        <v>21.554883</v>
      </c>
      <c r="AR93">
        <v>48.015720000000002</v>
      </c>
      <c r="AS93">
        <v>30.828821000000001</v>
      </c>
      <c r="AT93">
        <v>14.494407000000001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77.900000000000006</v>
      </c>
      <c r="BA93">
        <f t="shared" si="4"/>
        <v>3099.0975909999997</v>
      </c>
      <c r="BD93">
        <v>23.2</v>
      </c>
      <c r="BE93">
        <v>7.37</v>
      </c>
      <c r="BF93">
        <v>1.87</v>
      </c>
      <c r="BG93">
        <v>3.86</v>
      </c>
      <c r="BH93">
        <v>5.62</v>
      </c>
      <c r="BI93">
        <v>4.62</v>
      </c>
      <c r="BJ93">
        <v>1.5</v>
      </c>
      <c r="BK93">
        <v>3.22</v>
      </c>
      <c r="BL93">
        <v>3.18</v>
      </c>
      <c r="BM93">
        <v>1.57</v>
      </c>
      <c r="BN93">
        <v>0.49</v>
      </c>
      <c r="BO93">
        <v>15.24</v>
      </c>
      <c r="BP93">
        <v>0</v>
      </c>
      <c r="BQ93">
        <v>4.2300000000000004</v>
      </c>
      <c r="BR93">
        <v>1.93</v>
      </c>
      <c r="BS93">
        <v>0</v>
      </c>
      <c r="BT93">
        <v>0</v>
      </c>
      <c r="BU93">
        <v>0</v>
      </c>
      <c r="BV93">
        <v>0</v>
      </c>
      <c r="BW93">
        <f t="shared" si="5"/>
        <v>77.900000000000006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3.2498559999999999</v>
      </c>
      <c r="K94">
        <v>663.772829</v>
      </c>
      <c r="L94">
        <v>631.23255500000005</v>
      </c>
      <c r="M94">
        <v>43.009250000000002</v>
      </c>
      <c r="N94">
        <v>114.167812</v>
      </c>
      <c r="O94">
        <v>119.52282700000001</v>
      </c>
      <c r="P94">
        <v>96.408375000000007</v>
      </c>
      <c r="Q94">
        <v>21.089030000000001</v>
      </c>
      <c r="R94">
        <v>40.970032000000003</v>
      </c>
      <c r="S94">
        <v>25.506032000000001</v>
      </c>
      <c r="T94">
        <v>0</v>
      </c>
      <c r="U94">
        <v>404.74120499999998</v>
      </c>
      <c r="V94">
        <v>20.035544999999999</v>
      </c>
      <c r="W94">
        <v>41.65325</v>
      </c>
      <c r="X94">
        <v>142.32766000000001</v>
      </c>
      <c r="Y94">
        <v>0</v>
      </c>
      <c r="Z94">
        <v>19.002742999999999</v>
      </c>
      <c r="AA94">
        <v>40.736119000000002</v>
      </c>
      <c r="AB94">
        <v>38.186531000000002</v>
      </c>
      <c r="AC94">
        <v>28.089203999999999</v>
      </c>
      <c r="AD94">
        <v>35.365878000000002</v>
      </c>
      <c r="AE94">
        <v>47.780431</v>
      </c>
      <c r="AF94">
        <v>9.5296900000000004</v>
      </c>
      <c r="AG94">
        <v>40.256658000000002</v>
      </c>
      <c r="AH94">
        <v>135.64382900000001</v>
      </c>
      <c r="AI94">
        <v>0</v>
      </c>
      <c r="AJ94">
        <v>0</v>
      </c>
      <c r="AK94">
        <v>49.672784</v>
      </c>
      <c r="AL94">
        <v>46.045993000000003</v>
      </c>
      <c r="AM94">
        <v>15.305533</v>
      </c>
      <c r="AN94">
        <v>0</v>
      </c>
      <c r="AO94">
        <v>25.573589999999999</v>
      </c>
      <c r="AP94">
        <v>7.4285189999999997</v>
      </c>
      <c r="AQ94">
        <v>21.554883</v>
      </c>
      <c r="AR94">
        <v>48.015720000000002</v>
      </c>
      <c r="AS94">
        <v>30.828821000000001</v>
      </c>
      <c r="AT94">
        <v>14.494407000000001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77.8</v>
      </c>
      <c r="BA94">
        <f t="shared" si="4"/>
        <v>3098.9975909999998</v>
      </c>
      <c r="BD94">
        <v>23.2</v>
      </c>
      <c r="BE94">
        <v>7.37</v>
      </c>
      <c r="BF94">
        <v>1.87</v>
      </c>
      <c r="BG94">
        <v>3.86</v>
      </c>
      <c r="BH94">
        <v>5.62</v>
      </c>
      <c r="BI94">
        <v>4.62</v>
      </c>
      <c r="BJ94">
        <v>1.5</v>
      </c>
      <c r="BK94">
        <v>3.18</v>
      </c>
      <c r="BL94">
        <v>3.12</v>
      </c>
      <c r="BM94">
        <v>1.57</v>
      </c>
      <c r="BN94">
        <v>0.49</v>
      </c>
      <c r="BO94">
        <v>15.24</v>
      </c>
      <c r="BP94">
        <v>0</v>
      </c>
      <c r="BQ94">
        <v>4.2300000000000004</v>
      </c>
      <c r="BR94">
        <v>1.93</v>
      </c>
      <c r="BS94">
        <v>0</v>
      </c>
      <c r="BT94">
        <v>0</v>
      </c>
      <c r="BU94">
        <v>0</v>
      </c>
      <c r="BV94">
        <v>0</v>
      </c>
      <c r="BW94">
        <f t="shared" si="5"/>
        <v>77.8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3.2498559999999999</v>
      </c>
      <c r="K95">
        <v>663.772829</v>
      </c>
      <c r="L95">
        <v>631.23255500000005</v>
      </c>
      <c r="M95">
        <v>43.009250000000002</v>
      </c>
      <c r="N95">
        <v>114.167812</v>
      </c>
      <c r="O95">
        <v>119.52282700000001</v>
      </c>
      <c r="P95">
        <v>96.408375000000007</v>
      </c>
      <c r="Q95">
        <v>21.089030000000001</v>
      </c>
      <c r="R95">
        <v>40.970032000000003</v>
      </c>
      <c r="S95">
        <v>25.506032000000001</v>
      </c>
      <c r="T95">
        <v>0</v>
      </c>
      <c r="U95">
        <v>404.74120499999998</v>
      </c>
      <c r="V95">
        <v>20.035544999999999</v>
      </c>
      <c r="W95">
        <v>41.65325</v>
      </c>
      <c r="X95">
        <v>142.32766000000001</v>
      </c>
      <c r="Y95">
        <v>0</v>
      </c>
      <c r="Z95">
        <v>6.3342479999999997</v>
      </c>
      <c r="AA95">
        <v>40.736119000000002</v>
      </c>
      <c r="AB95">
        <v>38.186531000000002</v>
      </c>
      <c r="AC95">
        <v>18.707265</v>
      </c>
      <c r="AD95">
        <v>35.365878000000002</v>
      </c>
      <c r="AE95">
        <v>47.780431</v>
      </c>
      <c r="AF95">
        <v>6.1942979999999999</v>
      </c>
      <c r="AG95">
        <v>40.256658000000002</v>
      </c>
      <c r="AH95">
        <v>128.13856999999999</v>
      </c>
      <c r="AI95">
        <v>0</v>
      </c>
      <c r="AJ95">
        <v>0</v>
      </c>
      <c r="AK95">
        <v>49.672784</v>
      </c>
      <c r="AL95">
        <v>46.045993000000003</v>
      </c>
      <c r="AM95">
        <v>15.305533</v>
      </c>
      <c r="AN95">
        <v>0</v>
      </c>
      <c r="AO95">
        <v>25.573589999999999</v>
      </c>
      <c r="AP95">
        <v>7.4285189999999997</v>
      </c>
      <c r="AQ95">
        <v>21.554883</v>
      </c>
      <c r="AR95">
        <v>48.015720000000002</v>
      </c>
      <c r="AS95">
        <v>30.828821000000001</v>
      </c>
      <c r="AT95">
        <v>14.494407000000001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</v>
      </c>
      <c r="BA95">
        <f t="shared" si="4"/>
        <v>3066.1065060000001</v>
      </c>
      <c r="BD95">
        <v>23.2</v>
      </c>
      <c r="BE95">
        <v>7.37</v>
      </c>
      <c r="BF95">
        <v>1.87</v>
      </c>
      <c r="BG95">
        <v>3.86</v>
      </c>
      <c r="BH95">
        <v>5.62</v>
      </c>
      <c r="BI95">
        <v>4.62</v>
      </c>
      <c r="BJ95">
        <v>1.5</v>
      </c>
      <c r="BK95">
        <v>3.18</v>
      </c>
      <c r="BL95">
        <v>3.12</v>
      </c>
      <c r="BM95">
        <v>1.57</v>
      </c>
      <c r="BN95">
        <v>0.49</v>
      </c>
      <c r="BO95">
        <v>15.24</v>
      </c>
      <c r="BP95">
        <v>0</v>
      </c>
      <c r="BQ95">
        <v>4.2300000000000004</v>
      </c>
      <c r="BR95">
        <v>1.93</v>
      </c>
      <c r="BS95">
        <v>0</v>
      </c>
      <c r="BT95">
        <v>0</v>
      </c>
      <c r="BU95">
        <v>0</v>
      </c>
      <c r="BV95">
        <v>0</v>
      </c>
      <c r="BW95">
        <f t="shared" si="5"/>
        <v>77.8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3.2498559999999999</v>
      </c>
      <c r="K96">
        <v>663.772829</v>
      </c>
      <c r="L96">
        <v>631.23255500000005</v>
      </c>
      <c r="M96">
        <v>43.009250000000002</v>
      </c>
      <c r="N96">
        <v>114.167812</v>
      </c>
      <c r="O96">
        <v>119.52282700000001</v>
      </c>
      <c r="P96">
        <v>96.408375000000007</v>
      </c>
      <c r="Q96">
        <v>21.089030000000001</v>
      </c>
      <c r="R96">
        <v>40.970032000000003</v>
      </c>
      <c r="S96">
        <v>25.506032000000001</v>
      </c>
      <c r="T96">
        <v>0</v>
      </c>
      <c r="U96">
        <v>404.74120499999998</v>
      </c>
      <c r="V96">
        <v>20.035544999999999</v>
      </c>
      <c r="W96">
        <v>41.65325</v>
      </c>
      <c r="X96">
        <v>142.32766000000001</v>
      </c>
      <c r="Y96">
        <v>0</v>
      </c>
      <c r="Z96">
        <v>6.3342479999999997</v>
      </c>
      <c r="AA96">
        <v>40.736119000000002</v>
      </c>
      <c r="AB96">
        <v>38.186531000000002</v>
      </c>
      <c r="AC96">
        <v>18.707265</v>
      </c>
      <c r="AD96">
        <v>35.365878000000002</v>
      </c>
      <c r="AE96">
        <v>47.780431</v>
      </c>
      <c r="AF96">
        <v>6.1942979999999999</v>
      </c>
      <c r="AG96">
        <v>40.256658000000002</v>
      </c>
      <c r="AH96">
        <v>128.13856999999999</v>
      </c>
      <c r="AI96">
        <v>0</v>
      </c>
      <c r="AJ96">
        <v>0</v>
      </c>
      <c r="AK96">
        <v>49.672784</v>
      </c>
      <c r="AL96">
        <v>46.045993000000003</v>
      </c>
      <c r="AM96">
        <v>15.305533</v>
      </c>
      <c r="AN96">
        <v>0</v>
      </c>
      <c r="AO96">
        <v>25.573589999999999</v>
      </c>
      <c r="AP96">
        <v>7.4285189999999997</v>
      </c>
      <c r="AQ96">
        <v>21.554883</v>
      </c>
      <c r="AR96">
        <v>48.015720000000002</v>
      </c>
      <c r="AS96">
        <v>30.828821000000001</v>
      </c>
      <c r="AT96">
        <v>14.494407000000001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</v>
      </c>
      <c r="BA96">
        <f t="shared" si="4"/>
        <v>3066.1065060000001</v>
      </c>
      <c r="BD96">
        <v>23.2</v>
      </c>
      <c r="BE96">
        <v>7.37</v>
      </c>
      <c r="BF96">
        <v>1.87</v>
      </c>
      <c r="BG96">
        <v>3.86</v>
      </c>
      <c r="BH96">
        <v>5.62</v>
      </c>
      <c r="BI96">
        <v>4.62</v>
      </c>
      <c r="BJ96">
        <v>1.5</v>
      </c>
      <c r="BK96">
        <v>3.18</v>
      </c>
      <c r="BL96">
        <v>3.12</v>
      </c>
      <c r="BM96">
        <v>1.57</v>
      </c>
      <c r="BN96">
        <v>0.49</v>
      </c>
      <c r="BO96">
        <v>15.24</v>
      </c>
      <c r="BP96">
        <v>0</v>
      </c>
      <c r="BQ96">
        <v>4.2300000000000004</v>
      </c>
      <c r="BR96">
        <v>1.93</v>
      </c>
      <c r="BS96">
        <v>0</v>
      </c>
      <c r="BT96">
        <v>0</v>
      </c>
      <c r="BU96">
        <v>0</v>
      </c>
      <c r="BV96">
        <v>0</v>
      </c>
      <c r="BW96">
        <f t="shared" si="5"/>
        <v>77.8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3.2498559999999999</v>
      </c>
      <c r="K97">
        <v>663.772829</v>
      </c>
      <c r="L97">
        <v>631.23255500000005</v>
      </c>
      <c r="M97">
        <v>43.009250000000002</v>
      </c>
      <c r="N97">
        <v>114.167812</v>
      </c>
      <c r="O97">
        <v>119.52282700000001</v>
      </c>
      <c r="P97">
        <v>96.408375000000007</v>
      </c>
      <c r="Q97">
        <v>21.089030000000001</v>
      </c>
      <c r="R97">
        <v>40.970032000000003</v>
      </c>
      <c r="S97">
        <v>25.506032000000001</v>
      </c>
      <c r="T97">
        <v>0</v>
      </c>
      <c r="U97">
        <v>404.74120499999998</v>
      </c>
      <c r="V97">
        <v>20.035544999999999</v>
      </c>
      <c r="W97">
        <v>41.65325</v>
      </c>
      <c r="X97">
        <v>142.32766000000001</v>
      </c>
      <c r="Y97">
        <v>0</v>
      </c>
      <c r="Z97">
        <v>6.3342479999999997</v>
      </c>
      <c r="AA97">
        <v>40.736119000000002</v>
      </c>
      <c r="AB97">
        <v>38.186531000000002</v>
      </c>
      <c r="AC97">
        <v>18.707265</v>
      </c>
      <c r="AD97">
        <v>35.365878000000002</v>
      </c>
      <c r="AE97">
        <v>47.780431</v>
      </c>
      <c r="AF97">
        <v>6.1942979999999999</v>
      </c>
      <c r="AG97">
        <v>40.256658000000002</v>
      </c>
      <c r="AH97">
        <v>109.83306</v>
      </c>
      <c r="AI97">
        <v>0</v>
      </c>
      <c r="AJ97">
        <v>0</v>
      </c>
      <c r="AK97">
        <v>49.672784</v>
      </c>
      <c r="AL97">
        <v>46.045993000000003</v>
      </c>
      <c r="AM97">
        <v>15.305533</v>
      </c>
      <c r="AN97">
        <v>0</v>
      </c>
      <c r="AO97">
        <v>25.573589999999999</v>
      </c>
      <c r="AP97">
        <v>7.4285189999999997</v>
      </c>
      <c r="AQ97">
        <v>21.554883</v>
      </c>
      <c r="AR97">
        <v>48.015720000000002</v>
      </c>
      <c r="AS97">
        <v>30.828821000000001</v>
      </c>
      <c r="AT97">
        <v>14.494407000000001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</v>
      </c>
      <c r="BA97">
        <f t="shared" si="4"/>
        <v>3047.8009959999999</v>
      </c>
      <c r="BD97">
        <v>23.2</v>
      </c>
      <c r="BE97">
        <v>7.37</v>
      </c>
      <c r="BF97">
        <v>1.87</v>
      </c>
      <c r="BG97">
        <v>3.86</v>
      </c>
      <c r="BH97">
        <v>5.62</v>
      </c>
      <c r="BI97">
        <v>4.62</v>
      </c>
      <c r="BJ97">
        <v>1.5</v>
      </c>
      <c r="BK97">
        <v>3.18</v>
      </c>
      <c r="BL97">
        <v>3.12</v>
      </c>
      <c r="BM97">
        <v>1.57</v>
      </c>
      <c r="BN97">
        <v>0.49</v>
      </c>
      <c r="BO97">
        <v>15.24</v>
      </c>
      <c r="BP97">
        <v>0</v>
      </c>
      <c r="BQ97">
        <v>4.2300000000000004</v>
      </c>
      <c r="BR97">
        <v>1.93</v>
      </c>
      <c r="BS97">
        <v>0</v>
      </c>
      <c r="BT97">
        <v>0</v>
      </c>
      <c r="BU97">
        <v>0</v>
      </c>
      <c r="BV97">
        <v>0</v>
      </c>
      <c r="BW97">
        <f t="shared" si="5"/>
        <v>77.8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3.2498559999999999</v>
      </c>
      <c r="K98">
        <v>663.772829</v>
      </c>
      <c r="L98">
        <v>631.23255500000005</v>
      </c>
      <c r="M98">
        <v>43.009250000000002</v>
      </c>
      <c r="N98">
        <v>114.167812</v>
      </c>
      <c r="O98">
        <v>119.52282700000001</v>
      </c>
      <c r="P98">
        <v>96.408375000000007</v>
      </c>
      <c r="Q98">
        <v>21.089030000000001</v>
      </c>
      <c r="R98">
        <v>40.970032000000003</v>
      </c>
      <c r="S98">
        <v>25.506032000000001</v>
      </c>
      <c r="T98">
        <v>0</v>
      </c>
      <c r="U98">
        <v>404.74120499999998</v>
      </c>
      <c r="V98">
        <v>20.035544999999999</v>
      </c>
      <c r="W98">
        <v>41.65325</v>
      </c>
      <c r="X98">
        <v>142.32766000000001</v>
      </c>
      <c r="Y98">
        <v>0</v>
      </c>
      <c r="Z98">
        <v>6.3342479999999997</v>
      </c>
      <c r="AA98">
        <v>40.736119000000002</v>
      </c>
      <c r="AB98">
        <v>38.186531000000002</v>
      </c>
      <c r="AC98">
        <v>18.707265</v>
      </c>
      <c r="AD98">
        <v>35.365878000000002</v>
      </c>
      <c r="AE98">
        <v>47.780431</v>
      </c>
      <c r="AF98">
        <v>6.1942979999999999</v>
      </c>
      <c r="AG98">
        <v>40.256658000000002</v>
      </c>
      <c r="AH98">
        <v>109.83306</v>
      </c>
      <c r="AI98">
        <v>0</v>
      </c>
      <c r="AJ98">
        <v>0</v>
      </c>
      <c r="AK98">
        <v>49.672784</v>
      </c>
      <c r="AL98">
        <v>46.045993000000003</v>
      </c>
      <c r="AM98">
        <v>15.305533</v>
      </c>
      <c r="AN98">
        <v>0</v>
      </c>
      <c r="AO98">
        <v>25.573589999999999</v>
      </c>
      <c r="AP98">
        <v>7.4285189999999997</v>
      </c>
      <c r="AQ98">
        <v>21.554883</v>
      </c>
      <c r="AR98">
        <v>48.015720000000002</v>
      </c>
      <c r="AS98">
        <v>30.828821000000001</v>
      </c>
      <c r="AT98">
        <v>14.482457999999999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77.8</v>
      </c>
      <c r="BA98">
        <f t="shared" si="4"/>
        <v>3047.7890469999998</v>
      </c>
      <c r="BD98">
        <v>23.2</v>
      </c>
      <c r="BE98">
        <v>7.37</v>
      </c>
      <c r="BF98">
        <v>1.87</v>
      </c>
      <c r="BG98">
        <v>3.86</v>
      </c>
      <c r="BH98">
        <v>5.62</v>
      </c>
      <c r="BI98">
        <v>4.62</v>
      </c>
      <c r="BJ98">
        <v>1.5</v>
      </c>
      <c r="BK98">
        <v>3.18</v>
      </c>
      <c r="BL98">
        <v>3.12</v>
      </c>
      <c r="BM98">
        <v>1.57</v>
      </c>
      <c r="BN98">
        <v>0.49</v>
      </c>
      <c r="BO98">
        <v>15.24</v>
      </c>
      <c r="BP98">
        <v>0</v>
      </c>
      <c r="BQ98">
        <v>4.2300000000000004</v>
      </c>
      <c r="BR98">
        <v>1.93</v>
      </c>
      <c r="BS98">
        <v>0</v>
      </c>
      <c r="BT98">
        <v>0</v>
      </c>
      <c r="BU98">
        <v>0</v>
      </c>
      <c r="BV98">
        <v>0</v>
      </c>
      <c r="BW98">
        <f t="shared" si="5"/>
        <v>77.8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6.4755499999999996E-4</v>
      </c>
      <c r="D99">
        <f t="shared" si="6"/>
        <v>0</v>
      </c>
      <c r="E99">
        <f t="shared" si="6"/>
        <v>0</v>
      </c>
      <c r="F99">
        <f t="shared" si="6"/>
        <v>4.8325E-3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0.19988428</v>
      </c>
      <c r="K99">
        <f t="shared" si="6"/>
        <v>8.0174348797500059</v>
      </c>
      <c r="L99">
        <f t="shared" si="6"/>
        <v>12.760895261250004</v>
      </c>
      <c r="M99">
        <f t="shared" si="6"/>
        <v>1.4662524070000011</v>
      </c>
      <c r="N99">
        <f t="shared" si="6"/>
        <v>2.6551475734999976</v>
      </c>
      <c r="O99">
        <f t="shared" si="6"/>
        <v>2.7663515990000014</v>
      </c>
      <c r="P99">
        <f t="shared" si="6"/>
        <v>3.0323755075000034</v>
      </c>
      <c r="Q99">
        <f t="shared" si="6"/>
        <v>0.35931542650000031</v>
      </c>
      <c r="R99">
        <f t="shared" si="6"/>
        <v>0.68771046200000019</v>
      </c>
      <c r="S99">
        <f t="shared" si="6"/>
        <v>0.44261816825000005</v>
      </c>
      <c r="T99">
        <f t="shared" si="6"/>
        <v>0</v>
      </c>
      <c r="U99">
        <f t="shared" si="6"/>
        <v>9.4460273444999832</v>
      </c>
      <c r="V99">
        <f t="shared" si="6"/>
        <v>0.33765680024999978</v>
      </c>
      <c r="W99">
        <f t="shared" si="6"/>
        <v>0.81561561999999865</v>
      </c>
      <c r="X99">
        <f t="shared" si="6"/>
        <v>2.9787803570000042</v>
      </c>
      <c r="Y99">
        <f t="shared" si="6"/>
        <v>0</v>
      </c>
      <c r="Z99">
        <f t="shared" si="6"/>
        <v>0.20348425300000003</v>
      </c>
      <c r="AA99">
        <f t="shared" si="6"/>
        <v>0.36649641599999982</v>
      </c>
      <c r="AB99">
        <f t="shared" si="6"/>
        <v>0.60080657349999966</v>
      </c>
      <c r="AC99">
        <f t="shared" si="6"/>
        <v>0.43262580475000062</v>
      </c>
      <c r="AD99">
        <f t="shared" si="6"/>
        <v>0.65532206475000099</v>
      </c>
      <c r="AE99">
        <f t="shared" si="6"/>
        <v>1.1467303440000014</v>
      </c>
      <c r="AF99">
        <f t="shared" si="6"/>
        <v>0.14008643400000007</v>
      </c>
      <c r="AG99">
        <f t="shared" si="6"/>
        <v>0.9661597919999978</v>
      </c>
      <c r="AH99">
        <f t="shared" si="6"/>
        <v>1.9337025495000006</v>
      </c>
      <c r="AI99">
        <f t="shared" si="6"/>
        <v>0.16901995074999998</v>
      </c>
      <c r="AJ99">
        <f t="shared" si="6"/>
        <v>0</v>
      </c>
      <c r="AK99">
        <f t="shared" si="6"/>
        <v>1.1921468160000002</v>
      </c>
      <c r="AL99">
        <f t="shared" si="6"/>
        <v>1.3695875235000019</v>
      </c>
      <c r="AM99">
        <f t="shared" si="6"/>
        <v>0.25764312999999978</v>
      </c>
      <c r="AN99">
        <f t="shared" si="6"/>
        <v>1.4976202500000035E-2</v>
      </c>
      <c r="AO99">
        <f t="shared" si="6"/>
        <v>0.56574464100000033</v>
      </c>
      <c r="AP99">
        <f t="shared" si="6"/>
        <v>0.16862738025000024</v>
      </c>
      <c r="AQ99">
        <f t="shared" si="6"/>
        <v>0.17603154450000005</v>
      </c>
      <c r="AR99">
        <f t="shared" si="6"/>
        <v>1.0995599880000004</v>
      </c>
      <c r="AS99">
        <f t="shared" si="6"/>
        <v>0.74296522200000081</v>
      </c>
      <c r="AT99">
        <f t="shared" si="6"/>
        <v>0.34317441199999982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1.8446749999999992</v>
      </c>
      <c r="BA99">
        <f t="shared" si="4"/>
        <v>60.361111783500007</v>
      </c>
      <c r="BD99">
        <f t="shared" ref="BD99:BW99" si="7">SUM(BD3:BD98)/4000</f>
        <v>0.55680000000000029</v>
      </c>
      <c r="BE99">
        <f t="shared" si="7"/>
        <v>0.17548000000000025</v>
      </c>
      <c r="BF99">
        <f t="shared" si="7"/>
        <v>4.5717500000000078E-2</v>
      </c>
      <c r="BG99">
        <f t="shared" si="7"/>
        <v>8.7135000000000101E-2</v>
      </c>
      <c r="BH99">
        <f t="shared" si="7"/>
        <v>0.13404500000000011</v>
      </c>
      <c r="BI99">
        <f t="shared" si="7"/>
        <v>0.11015999999999995</v>
      </c>
      <c r="BJ99">
        <f t="shared" si="7"/>
        <v>3.6400000000000002E-2</v>
      </c>
      <c r="BK99">
        <f t="shared" si="7"/>
        <v>7.329250000000001E-2</v>
      </c>
      <c r="BL99">
        <f t="shared" si="7"/>
        <v>6.5565000000000012E-2</v>
      </c>
      <c r="BM99">
        <f t="shared" si="7"/>
        <v>3.7679999999999908E-2</v>
      </c>
      <c r="BN99">
        <f t="shared" si="7"/>
        <v>1.1679999999999984E-2</v>
      </c>
      <c r="BO99">
        <f t="shared" si="7"/>
        <v>0.36347999999999964</v>
      </c>
      <c r="BP99">
        <f t="shared" si="7"/>
        <v>0</v>
      </c>
      <c r="BQ99">
        <f t="shared" si="7"/>
        <v>0.10056000000000008</v>
      </c>
      <c r="BR99">
        <f t="shared" si="7"/>
        <v>4.6320000000000104E-2</v>
      </c>
      <c r="BS99">
        <f t="shared" si="7"/>
        <v>3.5999999999999997E-4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1.8446749999999992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261.52999999999997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112.67</v>
      </c>
      <c r="J3">
        <v>271.83</v>
      </c>
      <c r="K3">
        <v>101.24</v>
      </c>
      <c r="L3">
        <v>4.4400000000000004</v>
      </c>
      <c r="M3">
        <v>43.11</v>
      </c>
      <c r="N3" s="135">
        <v>0</v>
      </c>
      <c r="O3" s="135">
        <v>0</v>
      </c>
      <c r="P3" s="135">
        <v>0</v>
      </c>
      <c r="Q3">
        <v>5.38</v>
      </c>
      <c r="R3">
        <v>0</v>
      </c>
      <c r="S3">
        <v>5.39</v>
      </c>
      <c r="T3">
        <v>48.15</v>
      </c>
      <c r="U3">
        <v>16.05</v>
      </c>
      <c r="V3">
        <v>16.04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261.52999999999997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112.67</v>
      </c>
      <c r="J4">
        <v>271.83</v>
      </c>
      <c r="K4">
        <v>101.24</v>
      </c>
      <c r="L4">
        <v>4.4400000000000004</v>
      </c>
      <c r="M4">
        <v>43.17</v>
      </c>
      <c r="N4" s="135">
        <v>0</v>
      </c>
      <c r="O4" s="135">
        <v>0</v>
      </c>
      <c r="P4" s="135">
        <v>0</v>
      </c>
      <c r="Q4">
        <v>5.38</v>
      </c>
      <c r="R4">
        <v>0</v>
      </c>
      <c r="S4">
        <v>5.39</v>
      </c>
      <c r="T4">
        <v>49.05</v>
      </c>
      <c r="U4">
        <v>16.350000000000001</v>
      </c>
      <c r="V4">
        <v>16.350000000000001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261.52999999999997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112.67</v>
      </c>
      <c r="J5">
        <v>271.83</v>
      </c>
      <c r="K5">
        <v>101.24</v>
      </c>
      <c r="L5">
        <v>4.4400000000000004</v>
      </c>
      <c r="M5">
        <v>40.18</v>
      </c>
      <c r="N5" s="135">
        <v>0</v>
      </c>
      <c r="O5" s="135">
        <v>0</v>
      </c>
      <c r="P5" s="135">
        <v>0</v>
      </c>
      <c r="Q5">
        <v>5.38</v>
      </c>
      <c r="R5">
        <v>0</v>
      </c>
      <c r="S5">
        <v>5.39</v>
      </c>
      <c r="T5">
        <v>67.819999999999993</v>
      </c>
      <c r="U5">
        <v>22.61</v>
      </c>
      <c r="V5">
        <v>22.6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261.52999999999997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112.67</v>
      </c>
      <c r="J6">
        <v>271.83</v>
      </c>
      <c r="K6">
        <v>101.24</v>
      </c>
      <c r="L6">
        <v>4.4400000000000004</v>
      </c>
      <c r="M6">
        <v>39.950000000000003</v>
      </c>
      <c r="N6" s="135">
        <v>0</v>
      </c>
      <c r="O6" s="135">
        <v>0</v>
      </c>
      <c r="P6" s="135">
        <v>0</v>
      </c>
      <c r="Q6">
        <v>5.38</v>
      </c>
      <c r="R6">
        <v>0</v>
      </c>
      <c r="S6">
        <v>5.39</v>
      </c>
      <c r="T6">
        <v>68.25</v>
      </c>
      <c r="U6">
        <v>22.75</v>
      </c>
      <c r="V6">
        <v>22.75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261.52999999999997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112.67</v>
      </c>
      <c r="J7">
        <v>271.83</v>
      </c>
      <c r="K7">
        <v>101.24</v>
      </c>
      <c r="L7">
        <v>4.4400000000000004</v>
      </c>
      <c r="M7">
        <v>39.53</v>
      </c>
      <c r="N7" s="135">
        <v>0</v>
      </c>
      <c r="O7" s="135">
        <v>0</v>
      </c>
      <c r="P7" s="135">
        <v>0</v>
      </c>
      <c r="Q7">
        <v>5.23</v>
      </c>
      <c r="R7">
        <v>0</v>
      </c>
      <c r="S7">
        <v>5.39</v>
      </c>
      <c r="T7">
        <v>68.930000000000007</v>
      </c>
      <c r="U7">
        <v>22.98</v>
      </c>
      <c r="V7">
        <v>22.97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261.52999999999997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112.67</v>
      </c>
      <c r="J8">
        <v>271.83</v>
      </c>
      <c r="K8">
        <v>101.24</v>
      </c>
      <c r="L8">
        <v>4.4400000000000004</v>
      </c>
      <c r="M8">
        <v>39.28</v>
      </c>
      <c r="N8" s="135">
        <v>0</v>
      </c>
      <c r="O8" s="135">
        <v>0</v>
      </c>
      <c r="P8" s="135">
        <v>0</v>
      </c>
      <c r="Q8">
        <v>5.23</v>
      </c>
      <c r="R8">
        <v>0</v>
      </c>
      <c r="S8">
        <v>5.39</v>
      </c>
      <c r="T8">
        <v>69.959999999999994</v>
      </c>
      <c r="U8">
        <v>23.32</v>
      </c>
      <c r="V8">
        <v>23.32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261.52999999999997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112.67</v>
      </c>
      <c r="J9">
        <v>271.83</v>
      </c>
      <c r="K9">
        <v>101.24</v>
      </c>
      <c r="L9">
        <v>4.4400000000000004</v>
      </c>
      <c r="M9">
        <v>39.32</v>
      </c>
      <c r="N9" s="135">
        <v>0</v>
      </c>
      <c r="O9" s="135">
        <v>0</v>
      </c>
      <c r="P9" s="135">
        <v>0</v>
      </c>
      <c r="Q9">
        <v>5.23</v>
      </c>
      <c r="R9">
        <v>0</v>
      </c>
      <c r="S9">
        <v>5.39</v>
      </c>
      <c r="T9">
        <v>70.91</v>
      </c>
      <c r="U9">
        <v>23.64</v>
      </c>
      <c r="V9">
        <v>23.62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261.52999999999997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112.67</v>
      </c>
      <c r="J10">
        <v>271.83</v>
      </c>
      <c r="K10">
        <v>101.24</v>
      </c>
      <c r="L10">
        <v>4.4400000000000004</v>
      </c>
      <c r="M10">
        <v>42.29</v>
      </c>
      <c r="N10" s="135">
        <v>0</v>
      </c>
      <c r="O10" s="135">
        <v>0</v>
      </c>
      <c r="P10" s="135">
        <v>0</v>
      </c>
      <c r="Q10">
        <v>5.23</v>
      </c>
      <c r="R10">
        <v>0</v>
      </c>
      <c r="S10">
        <v>5.39</v>
      </c>
      <c r="T10">
        <v>79.23</v>
      </c>
      <c r="U10">
        <v>26.41</v>
      </c>
      <c r="V10">
        <v>26.41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201.39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112.67</v>
      </c>
      <c r="J11">
        <v>271.83</v>
      </c>
      <c r="K11">
        <v>101.24</v>
      </c>
      <c r="L11">
        <v>4.2699999999999996</v>
      </c>
      <c r="M11">
        <v>42.12</v>
      </c>
      <c r="N11" s="135">
        <v>0</v>
      </c>
      <c r="O11" s="135">
        <v>0</v>
      </c>
      <c r="P11" s="135">
        <v>0</v>
      </c>
      <c r="Q11">
        <v>5.23</v>
      </c>
      <c r="R11">
        <v>0</v>
      </c>
      <c r="S11">
        <v>5.3</v>
      </c>
      <c r="T11">
        <v>80.28</v>
      </c>
      <c r="U11">
        <v>26.76</v>
      </c>
      <c r="V11">
        <v>26.75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201.39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112.67</v>
      </c>
      <c r="J12">
        <v>271.83</v>
      </c>
      <c r="K12">
        <v>101.24</v>
      </c>
      <c r="L12">
        <v>4.2699999999999996</v>
      </c>
      <c r="M12">
        <v>41.89</v>
      </c>
      <c r="N12" s="135">
        <v>0</v>
      </c>
      <c r="O12" s="135">
        <v>0</v>
      </c>
      <c r="P12" s="135">
        <v>0</v>
      </c>
      <c r="Q12">
        <v>5.23</v>
      </c>
      <c r="R12">
        <v>0</v>
      </c>
      <c r="S12">
        <v>5.3</v>
      </c>
      <c r="T12">
        <v>81.349999999999994</v>
      </c>
      <c r="U12">
        <v>27.11</v>
      </c>
      <c r="V12">
        <v>27.12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201.39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112.67</v>
      </c>
      <c r="J13">
        <v>271.83</v>
      </c>
      <c r="K13">
        <v>101.24</v>
      </c>
      <c r="L13">
        <v>4.2699999999999996</v>
      </c>
      <c r="M13">
        <v>41.54</v>
      </c>
      <c r="N13" s="135">
        <v>0</v>
      </c>
      <c r="O13" s="135">
        <v>0</v>
      </c>
      <c r="P13" s="135">
        <v>0</v>
      </c>
      <c r="Q13">
        <v>5.23</v>
      </c>
      <c r="R13">
        <v>0</v>
      </c>
      <c r="S13">
        <v>5.3</v>
      </c>
      <c r="T13">
        <v>81.62</v>
      </c>
      <c r="U13">
        <v>27.21</v>
      </c>
      <c r="V13">
        <v>27.21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201.39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112.67</v>
      </c>
      <c r="J14">
        <v>271.83</v>
      </c>
      <c r="K14">
        <v>101.24</v>
      </c>
      <c r="L14">
        <v>4.2699999999999996</v>
      </c>
      <c r="M14">
        <v>41.45</v>
      </c>
      <c r="N14" s="135">
        <v>0</v>
      </c>
      <c r="O14" s="135">
        <v>0</v>
      </c>
      <c r="P14" s="135">
        <v>0</v>
      </c>
      <c r="Q14">
        <v>5.23</v>
      </c>
      <c r="R14">
        <v>0</v>
      </c>
      <c r="S14">
        <v>5.3</v>
      </c>
      <c r="T14">
        <v>81.44</v>
      </c>
      <c r="U14">
        <v>27.15</v>
      </c>
      <c r="V14">
        <v>27.14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261.52999999999997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112.67</v>
      </c>
      <c r="J15">
        <v>271.83</v>
      </c>
      <c r="K15">
        <v>101.24</v>
      </c>
      <c r="L15">
        <v>4.2699999999999996</v>
      </c>
      <c r="M15">
        <v>41.21</v>
      </c>
      <c r="N15" s="135">
        <v>0</v>
      </c>
      <c r="O15" s="135">
        <v>0</v>
      </c>
      <c r="P15" s="135">
        <v>0</v>
      </c>
      <c r="Q15">
        <v>5</v>
      </c>
      <c r="R15">
        <v>0</v>
      </c>
      <c r="S15">
        <v>5.3</v>
      </c>
      <c r="T15">
        <v>67.349999999999994</v>
      </c>
      <c r="U15">
        <v>22.45</v>
      </c>
      <c r="V15">
        <v>22.44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240.05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112.67</v>
      </c>
      <c r="J16">
        <v>271.83</v>
      </c>
      <c r="K16">
        <v>101.24</v>
      </c>
      <c r="L16">
        <v>4.2699999999999996</v>
      </c>
      <c r="M16">
        <v>40.81</v>
      </c>
      <c r="N16" s="135">
        <v>0</v>
      </c>
      <c r="O16" s="135">
        <v>0</v>
      </c>
      <c r="P16" s="135">
        <v>0</v>
      </c>
      <c r="Q16">
        <v>5</v>
      </c>
      <c r="R16">
        <v>0</v>
      </c>
      <c r="S16">
        <v>5.3</v>
      </c>
      <c r="T16">
        <v>67.319999999999993</v>
      </c>
      <c r="U16">
        <v>22.44</v>
      </c>
      <c r="V16">
        <v>22.43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220.72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116.48</v>
      </c>
      <c r="J17">
        <v>271.83</v>
      </c>
      <c r="K17">
        <v>101.24</v>
      </c>
      <c r="L17">
        <v>4.2699999999999996</v>
      </c>
      <c r="M17">
        <v>41</v>
      </c>
      <c r="N17" s="135">
        <v>0</v>
      </c>
      <c r="O17" s="135">
        <v>0</v>
      </c>
      <c r="P17" s="135">
        <v>0</v>
      </c>
      <c r="Q17">
        <v>5</v>
      </c>
      <c r="R17">
        <v>0</v>
      </c>
      <c r="S17">
        <v>5.3</v>
      </c>
      <c r="T17">
        <v>67.540000000000006</v>
      </c>
      <c r="U17">
        <v>22.51</v>
      </c>
      <c r="V17">
        <v>22.53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201.39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116.48</v>
      </c>
      <c r="J18">
        <v>271.83</v>
      </c>
      <c r="K18">
        <v>101.24</v>
      </c>
      <c r="L18">
        <v>4.2699999999999996</v>
      </c>
      <c r="M18">
        <v>40.83</v>
      </c>
      <c r="N18" s="135">
        <v>0</v>
      </c>
      <c r="O18" s="135">
        <v>0</v>
      </c>
      <c r="P18" s="135">
        <v>0</v>
      </c>
      <c r="Q18">
        <v>5</v>
      </c>
      <c r="R18">
        <v>0</v>
      </c>
      <c r="S18">
        <v>5.3</v>
      </c>
      <c r="T18">
        <v>68.290000000000006</v>
      </c>
      <c r="U18">
        <v>22.76</v>
      </c>
      <c r="V18">
        <v>22.77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261.52999999999997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116.48</v>
      </c>
      <c r="J19">
        <v>271.83</v>
      </c>
      <c r="K19">
        <v>101.24</v>
      </c>
      <c r="L19">
        <v>4.12</v>
      </c>
      <c r="M19">
        <v>39.94</v>
      </c>
      <c r="N19" s="135">
        <v>0</v>
      </c>
      <c r="O19" s="135">
        <v>0</v>
      </c>
      <c r="P19" s="135">
        <v>0</v>
      </c>
      <c r="Q19">
        <v>5</v>
      </c>
      <c r="R19">
        <v>0</v>
      </c>
      <c r="S19">
        <v>5.21</v>
      </c>
      <c r="T19">
        <v>69.069999999999993</v>
      </c>
      <c r="U19">
        <v>23.02</v>
      </c>
      <c r="V19">
        <v>23.03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261.52999999999997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116.48</v>
      </c>
      <c r="J20">
        <v>271.83</v>
      </c>
      <c r="K20">
        <v>101.24</v>
      </c>
      <c r="L20">
        <v>4.12</v>
      </c>
      <c r="M20">
        <v>39.71</v>
      </c>
      <c r="N20" s="135">
        <v>0</v>
      </c>
      <c r="O20" s="135">
        <v>0</v>
      </c>
      <c r="P20" s="135">
        <v>0</v>
      </c>
      <c r="Q20">
        <v>5</v>
      </c>
      <c r="R20">
        <v>0</v>
      </c>
      <c r="S20">
        <v>5.21</v>
      </c>
      <c r="T20">
        <v>52.62</v>
      </c>
      <c r="U20">
        <v>17.54</v>
      </c>
      <c r="V20">
        <v>17.55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261.52999999999997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116.48</v>
      </c>
      <c r="J21">
        <v>271.83</v>
      </c>
      <c r="K21">
        <v>101.24</v>
      </c>
      <c r="L21">
        <v>4.12</v>
      </c>
      <c r="M21">
        <v>38.71</v>
      </c>
      <c r="N21" s="135">
        <v>0</v>
      </c>
      <c r="O21" s="135">
        <v>0</v>
      </c>
      <c r="P21" s="135">
        <v>0</v>
      </c>
      <c r="Q21">
        <v>5</v>
      </c>
      <c r="R21">
        <v>0</v>
      </c>
      <c r="S21">
        <v>5.21</v>
      </c>
      <c r="T21">
        <v>54.48</v>
      </c>
      <c r="U21">
        <v>18.16</v>
      </c>
      <c r="V21">
        <v>18.16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261.52999999999997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116.48</v>
      </c>
      <c r="J22">
        <v>271.83</v>
      </c>
      <c r="K22">
        <v>101.24</v>
      </c>
      <c r="L22">
        <v>4.12</v>
      </c>
      <c r="M22">
        <v>41.81</v>
      </c>
      <c r="N22" s="135">
        <v>0</v>
      </c>
      <c r="O22" s="135">
        <v>0</v>
      </c>
      <c r="P22" s="135">
        <v>0</v>
      </c>
      <c r="Q22">
        <v>5</v>
      </c>
      <c r="R22">
        <v>0</v>
      </c>
      <c r="S22">
        <v>5.21</v>
      </c>
      <c r="T22">
        <v>56.12</v>
      </c>
      <c r="U22">
        <v>18.71</v>
      </c>
      <c r="V22">
        <v>18.71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261.52999999999997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116.48</v>
      </c>
      <c r="J23">
        <v>271.83</v>
      </c>
      <c r="K23">
        <v>101.24</v>
      </c>
      <c r="L23">
        <v>4.12</v>
      </c>
      <c r="M23">
        <v>41.74</v>
      </c>
      <c r="N23" s="135">
        <v>0</v>
      </c>
      <c r="O23" s="135">
        <v>0</v>
      </c>
      <c r="P23" s="135">
        <v>0</v>
      </c>
      <c r="Q23">
        <v>4.76</v>
      </c>
      <c r="R23">
        <v>0</v>
      </c>
      <c r="S23">
        <v>5.1100000000000003</v>
      </c>
      <c r="T23">
        <v>57.83</v>
      </c>
      <c r="U23">
        <v>19.28</v>
      </c>
      <c r="V23">
        <v>19.260000000000002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201.39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116.48</v>
      </c>
      <c r="J24">
        <v>271.83</v>
      </c>
      <c r="K24">
        <v>101.24</v>
      </c>
      <c r="L24">
        <v>4.12</v>
      </c>
      <c r="M24">
        <v>41.7</v>
      </c>
      <c r="N24" s="135">
        <v>0</v>
      </c>
      <c r="O24" s="135">
        <v>0</v>
      </c>
      <c r="P24" s="135">
        <v>0</v>
      </c>
      <c r="Q24">
        <v>4.76</v>
      </c>
      <c r="R24">
        <v>0</v>
      </c>
      <c r="S24">
        <v>5.1100000000000003</v>
      </c>
      <c r="T24">
        <v>57.92</v>
      </c>
      <c r="U24">
        <v>19.309999999999999</v>
      </c>
      <c r="V24">
        <v>19.3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201.39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116.48</v>
      </c>
      <c r="J25">
        <v>271.83</v>
      </c>
      <c r="K25">
        <v>101.24</v>
      </c>
      <c r="L25">
        <v>4.12</v>
      </c>
      <c r="M25">
        <v>41.5</v>
      </c>
      <c r="N25" s="135">
        <v>0</v>
      </c>
      <c r="O25" s="135">
        <v>0</v>
      </c>
      <c r="P25" s="135">
        <v>0</v>
      </c>
      <c r="Q25">
        <v>4.76</v>
      </c>
      <c r="R25">
        <v>0</v>
      </c>
      <c r="S25">
        <v>5.1100000000000003</v>
      </c>
      <c r="T25">
        <v>57.97</v>
      </c>
      <c r="U25">
        <v>19.329999999999998</v>
      </c>
      <c r="V25">
        <v>19.32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201.39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116.48</v>
      </c>
      <c r="J26">
        <v>271.83</v>
      </c>
      <c r="K26">
        <v>101.24</v>
      </c>
      <c r="L26">
        <v>4.12</v>
      </c>
      <c r="M26">
        <v>41.26</v>
      </c>
      <c r="N26" s="135">
        <v>0</v>
      </c>
      <c r="O26" s="135">
        <v>0</v>
      </c>
      <c r="P26" s="135">
        <v>0</v>
      </c>
      <c r="Q26">
        <v>4.76</v>
      </c>
      <c r="R26">
        <v>0.39</v>
      </c>
      <c r="S26">
        <v>5.1100000000000003</v>
      </c>
      <c r="T26">
        <v>57.93</v>
      </c>
      <c r="U26">
        <v>19.309999999999999</v>
      </c>
      <c r="V26">
        <v>19.309999999999999</v>
      </c>
      <c r="W26">
        <v>0</v>
      </c>
      <c r="X26">
        <v>0</v>
      </c>
      <c r="Y26">
        <v>0</v>
      </c>
      <c r="Z26">
        <v>0</v>
      </c>
      <c r="AA26">
        <v>0.51</v>
      </c>
      <c r="AB26">
        <v>0.25</v>
      </c>
    </row>
    <row r="27" spans="1:28">
      <c r="A27" t="s">
        <v>69</v>
      </c>
      <c r="B27" s="75">
        <v>201.39</v>
      </c>
      <c r="C27" s="75">
        <v>0</v>
      </c>
      <c r="D27" s="135">
        <f t="shared" si="0"/>
        <v>37.06</v>
      </c>
      <c r="E27" s="75"/>
      <c r="F27" s="78">
        <v>0.19</v>
      </c>
      <c r="G27" s="78">
        <v>0.19</v>
      </c>
      <c r="H27" s="78">
        <v>0.19</v>
      </c>
      <c r="I27">
        <v>116.48</v>
      </c>
      <c r="J27">
        <v>271.83</v>
      </c>
      <c r="K27">
        <v>101.24</v>
      </c>
      <c r="L27">
        <v>4.04</v>
      </c>
      <c r="M27">
        <v>41.26</v>
      </c>
      <c r="N27" s="135">
        <v>7.25</v>
      </c>
      <c r="O27" s="135">
        <v>22.46</v>
      </c>
      <c r="P27" s="135">
        <v>7.35</v>
      </c>
      <c r="Q27">
        <v>4.76</v>
      </c>
      <c r="R27">
        <v>0</v>
      </c>
      <c r="S27">
        <v>5.0199999999999996</v>
      </c>
      <c r="T27">
        <v>56.41</v>
      </c>
      <c r="U27">
        <v>18.8</v>
      </c>
      <c r="V27">
        <v>18.809999999999999</v>
      </c>
      <c r="W27">
        <v>1.84</v>
      </c>
      <c r="X27">
        <v>0.37</v>
      </c>
      <c r="Y27">
        <v>0.06</v>
      </c>
      <c r="Z27">
        <v>0</v>
      </c>
      <c r="AA27">
        <v>1.64</v>
      </c>
      <c r="AB27">
        <v>0.82</v>
      </c>
    </row>
    <row r="28" spans="1:28">
      <c r="A28" t="s">
        <v>70</v>
      </c>
      <c r="B28" s="75">
        <v>201.39</v>
      </c>
      <c r="C28" s="75">
        <v>0</v>
      </c>
      <c r="D28" s="135">
        <f t="shared" si="0"/>
        <v>54.08</v>
      </c>
      <c r="E28" s="75"/>
      <c r="F28" s="78">
        <v>0.56000000000000005</v>
      </c>
      <c r="G28" s="78">
        <v>0.56000000000000005</v>
      </c>
      <c r="H28" s="78">
        <v>0.56999999999999995</v>
      </c>
      <c r="I28">
        <v>116.48</v>
      </c>
      <c r="J28">
        <v>271.83</v>
      </c>
      <c r="K28">
        <v>101.24</v>
      </c>
      <c r="L28">
        <v>4.04</v>
      </c>
      <c r="M28">
        <v>41.13</v>
      </c>
      <c r="N28" s="135">
        <v>16.82</v>
      </c>
      <c r="O28" s="135">
        <v>20.2</v>
      </c>
      <c r="P28" s="135">
        <v>17.059999999999999</v>
      </c>
      <c r="Q28">
        <v>4.76</v>
      </c>
      <c r="R28">
        <v>4.01</v>
      </c>
      <c r="S28">
        <v>5.0199999999999996</v>
      </c>
      <c r="T28">
        <v>75.290000000000006</v>
      </c>
      <c r="U28">
        <v>25.1</v>
      </c>
      <c r="V28">
        <v>25.09</v>
      </c>
      <c r="W28">
        <v>5.9</v>
      </c>
      <c r="X28">
        <v>1.18</v>
      </c>
      <c r="Y28">
        <v>1</v>
      </c>
      <c r="Z28">
        <v>0</v>
      </c>
      <c r="AA28">
        <v>3.09</v>
      </c>
      <c r="AB28">
        <v>1.54</v>
      </c>
    </row>
    <row r="29" spans="1:28">
      <c r="A29" t="s">
        <v>71</v>
      </c>
      <c r="B29" s="75">
        <v>201.39</v>
      </c>
      <c r="C29" s="75">
        <v>0</v>
      </c>
      <c r="D29" s="135">
        <f t="shared" si="0"/>
        <v>59.31</v>
      </c>
      <c r="E29" s="75"/>
      <c r="F29" s="78">
        <v>1.02</v>
      </c>
      <c r="G29" s="78">
        <v>1.02</v>
      </c>
      <c r="H29" s="78">
        <v>1.04</v>
      </c>
      <c r="I29">
        <v>116.48</v>
      </c>
      <c r="J29">
        <v>271.83</v>
      </c>
      <c r="K29">
        <v>101.24</v>
      </c>
      <c r="L29">
        <v>4.04</v>
      </c>
      <c r="M29">
        <v>42.79</v>
      </c>
      <c r="N29" s="135">
        <v>19.77</v>
      </c>
      <c r="O29" s="135">
        <v>19.77</v>
      </c>
      <c r="P29" s="135">
        <v>19.77</v>
      </c>
      <c r="Q29">
        <v>4.76</v>
      </c>
      <c r="R29">
        <v>4.28</v>
      </c>
      <c r="S29">
        <v>5.0199999999999996</v>
      </c>
      <c r="T29">
        <v>76.66</v>
      </c>
      <c r="U29">
        <v>25.55</v>
      </c>
      <c r="V29">
        <v>25.56</v>
      </c>
      <c r="W29">
        <v>11.53</v>
      </c>
      <c r="X29">
        <v>2.2999999999999998</v>
      </c>
      <c r="Y29">
        <v>2.59</v>
      </c>
      <c r="Z29">
        <v>0</v>
      </c>
      <c r="AA29">
        <v>4.95</v>
      </c>
      <c r="AB29">
        <v>2.48</v>
      </c>
    </row>
    <row r="30" spans="1:28">
      <c r="A30" t="s">
        <v>72</v>
      </c>
      <c r="B30" s="75">
        <v>201.39</v>
      </c>
      <c r="C30" s="75">
        <v>0</v>
      </c>
      <c r="D30" s="135">
        <f t="shared" si="0"/>
        <v>69.05</v>
      </c>
      <c r="E30" s="75"/>
      <c r="F30" s="78">
        <v>1.6</v>
      </c>
      <c r="G30" s="78">
        <v>1.6</v>
      </c>
      <c r="H30" s="78">
        <v>1.63</v>
      </c>
      <c r="I30">
        <v>116.48</v>
      </c>
      <c r="J30">
        <v>271.83</v>
      </c>
      <c r="K30">
        <v>101.24</v>
      </c>
      <c r="L30">
        <v>4.04</v>
      </c>
      <c r="M30">
        <v>42.64</v>
      </c>
      <c r="N30" s="135">
        <v>23.02</v>
      </c>
      <c r="O30" s="135">
        <v>23.02</v>
      </c>
      <c r="P30" s="135">
        <v>23.01</v>
      </c>
      <c r="Q30">
        <v>4.76</v>
      </c>
      <c r="R30">
        <v>6.72</v>
      </c>
      <c r="S30">
        <v>5.0199999999999996</v>
      </c>
      <c r="T30">
        <v>77.790000000000006</v>
      </c>
      <c r="U30">
        <v>25.93</v>
      </c>
      <c r="V30">
        <v>25.93</v>
      </c>
      <c r="W30">
        <v>18.09</v>
      </c>
      <c r="X30">
        <v>3.62</v>
      </c>
      <c r="Y30">
        <v>4.01</v>
      </c>
      <c r="Z30">
        <v>0</v>
      </c>
      <c r="AA30">
        <v>7.39</v>
      </c>
      <c r="AB30">
        <v>3.69</v>
      </c>
    </row>
    <row r="31" spans="1:28">
      <c r="A31" t="s">
        <v>73</v>
      </c>
      <c r="B31" s="75">
        <v>201.39</v>
      </c>
      <c r="C31" s="75">
        <v>0</v>
      </c>
      <c r="D31" s="135">
        <f t="shared" si="0"/>
        <v>78.849999999999994</v>
      </c>
      <c r="E31" s="75"/>
      <c r="F31" s="78">
        <v>2.31</v>
      </c>
      <c r="G31" s="78">
        <v>2.31</v>
      </c>
      <c r="H31" s="78">
        <v>2.37</v>
      </c>
      <c r="I31">
        <v>116.48</v>
      </c>
      <c r="J31">
        <v>271.83</v>
      </c>
      <c r="K31">
        <v>101.24</v>
      </c>
      <c r="L31">
        <v>4.04</v>
      </c>
      <c r="M31">
        <v>41.54</v>
      </c>
      <c r="N31" s="135">
        <v>26.28</v>
      </c>
      <c r="O31" s="135">
        <v>26.28</v>
      </c>
      <c r="P31" s="135">
        <v>26.29</v>
      </c>
      <c r="Q31">
        <v>4.6100000000000003</v>
      </c>
      <c r="R31">
        <v>13.52</v>
      </c>
      <c r="S31">
        <v>4.93</v>
      </c>
      <c r="T31">
        <v>78.319999999999993</v>
      </c>
      <c r="U31">
        <v>26.11</v>
      </c>
      <c r="V31">
        <v>26.11</v>
      </c>
      <c r="W31">
        <v>27.13</v>
      </c>
      <c r="X31">
        <v>5.42</v>
      </c>
      <c r="Y31">
        <v>6.75</v>
      </c>
      <c r="Z31">
        <v>2.87</v>
      </c>
      <c r="AA31">
        <v>16</v>
      </c>
      <c r="AB31">
        <v>8</v>
      </c>
    </row>
    <row r="32" spans="1:28">
      <c r="A32" t="s">
        <v>74</v>
      </c>
      <c r="B32" s="75">
        <v>201.39</v>
      </c>
      <c r="C32" s="75">
        <v>0</v>
      </c>
      <c r="D32" s="135">
        <f t="shared" si="0"/>
        <v>84</v>
      </c>
      <c r="E32" s="75"/>
      <c r="F32" s="78">
        <v>3.09</v>
      </c>
      <c r="G32" s="78">
        <v>3.09</v>
      </c>
      <c r="H32" s="78">
        <v>3.17</v>
      </c>
      <c r="I32">
        <v>116.48</v>
      </c>
      <c r="J32">
        <v>271.83</v>
      </c>
      <c r="K32">
        <v>101.24</v>
      </c>
      <c r="L32">
        <v>4.04</v>
      </c>
      <c r="M32">
        <v>41.4</v>
      </c>
      <c r="N32" s="135">
        <v>28</v>
      </c>
      <c r="O32" s="135">
        <v>28</v>
      </c>
      <c r="P32" s="135">
        <v>28</v>
      </c>
      <c r="Q32">
        <v>4.6100000000000003</v>
      </c>
      <c r="R32">
        <v>23.73</v>
      </c>
      <c r="S32">
        <v>4.93</v>
      </c>
      <c r="T32">
        <v>95.57</v>
      </c>
      <c r="U32">
        <v>31.86</v>
      </c>
      <c r="V32">
        <v>31.86</v>
      </c>
      <c r="W32">
        <v>37.56</v>
      </c>
      <c r="X32">
        <v>7.51</v>
      </c>
      <c r="Y32">
        <v>10.26</v>
      </c>
      <c r="Z32">
        <v>6.31</v>
      </c>
      <c r="AA32">
        <v>18.670000000000002</v>
      </c>
      <c r="AB32">
        <v>9.33</v>
      </c>
    </row>
    <row r="33" spans="1:28">
      <c r="A33" t="s">
        <v>75</v>
      </c>
      <c r="B33" s="75">
        <v>164.96</v>
      </c>
      <c r="C33" s="75">
        <v>0</v>
      </c>
      <c r="D33" s="135">
        <f t="shared" si="0"/>
        <v>84</v>
      </c>
      <c r="E33" s="75"/>
      <c r="F33" s="78">
        <v>3.92</v>
      </c>
      <c r="G33" s="78">
        <v>3.92</v>
      </c>
      <c r="H33" s="78">
        <v>4.01</v>
      </c>
      <c r="I33">
        <v>116.48</v>
      </c>
      <c r="J33">
        <v>271.83</v>
      </c>
      <c r="K33">
        <v>101.24</v>
      </c>
      <c r="L33">
        <v>4.04</v>
      </c>
      <c r="M33">
        <v>40.79</v>
      </c>
      <c r="N33" s="135">
        <v>28</v>
      </c>
      <c r="O33" s="135">
        <v>28</v>
      </c>
      <c r="P33" s="135">
        <v>28</v>
      </c>
      <c r="Q33">
        <v>4.6100000000000003</v>
      </c>
      <c r="R33">
        <v>33.49</v>
      </c>
      <c r="S33">
        <v>4.93</v>
      </c>
      <c r="T33">
        <v>94.17</v>
      </c>
      <c r="U33">
        <v>31.39</v>
      </c>
      <c r="V33">
        <v>31.39</v>
      </c>
      <c r="W33">
        <v>50.1</v>
      </c>
      <c r="X33">
        <v>10.02</v>
      </c>
      <c r="Y33">
        <v>14.08</v>
      </c>
      <c r="Z33">
        <v>10.18</v>
      </c>
      <c r="AA33">
        <v>24</v>
      </c>
      <c r="AB33">
        <v>12</v>
      </c>
    </row>
    <row r="34" spans="1:28">
      <c r="A34" t="s">
        <v>76</v>
      </c>
      <c r="B34" s="75">
        <v>201.39</v>
      </c>
      <c r="C34" s="75">
        <v>0</v>
      </c>
      <c r="D34" s="135">
        <f t="shared" si="0"/>
        <v>84</v>
      </c>
      <c r="E34" s="75"/>
      <c r="F34" s="78">
        <v>4.8600000000000003</v>
      </c>
      <c r="G34" s="78">
        <v>4.8600000000000003</v>
      </c>
      <c r="H34" s="78">
        <v>4.99</v>
      </c>
      <c r="I34">
        <v>116.48</v>
      </c>
      <c r="J34">
        <v>271.83</v>
      </c>
      <c r="K34">
        <v>101.24</v>
      </c>
      <c r="L34">
        <v>4.04</v>
      </c>
      <c r="M34">
        <v>43.38</v>
      </c>
      <c r="N34" s="135">
        <v>28</v>
      </c>
      <c r="O34" s="135">
        <v>28</v>
      </c>
      <c r="P34" s="135">
        <v>28</v>
      </c>
      <c r="Q34">
        <v>4.6100000000000003</v>
      </c>
      <c r="R34">
        <v>44.22</v>
      </c>
      <c r="S34">
        <v>4.93</v>
      </c>
      <c r="T34">
        <v>93.07</v>
      </c>
      <c r="U34">
        <v>31.02</v>
      </c>
      <c r="V34">
        <v>31.02</v>
      </c>
      <c r="W34">
        <v>64.680000000000007</v>
      </c>
      <c r="X34">
        <v>12.93</v>
      </c>
      <c r="Y34">
        <v>15.02</v>
      </c>
      <c r="Z34">
        <v>13.5</v>
      </c>
      <c r="AA34">
        <v>29.33</v>
      </c>
      <c r="AB34">
        <v>14.67</v>
      </c>
    </row>
    <row r="35" spans="1:28">
      <c r="A35" t="s">
        <v>77</v>
      </c>
      <c r="B35" s="75">
        <v>201.39</v>
      </c>
      <c r="C35" s="75">
        <v>0</v>
      </c>
      <c r="D35" s="135">
        <f t="shared" si="0"/>
        <v>84.5</v>
      </c>
      <c r="E35" s="75"/>
      <c r="F35" s="78">
        <v>5.87</v>
      </c>
      <c r="G35" s="78">
        <v>5.87</v>
      </c>
      <c r="H35" s="78">
        <v>6.01</v>
      </c>
      <c r="I35">
        <v>116.48</v>
      </c>
      <c r="J35">
        <v>271.83</v>
      </c>
      <c r="K35">
        <v>101.24</v>
      </c>
      <c r="L35">
        <v>4.04</v>
      </c>
      <c r="M35">
        <v>43.05</v>
      </c>
      <c r="N35" s="135">
        <v>28.17</v>
      </c>
      <c r="O35" s="135">
        <v>28.17</v>
      </c>
      <c r="P35" s="135">
        <v>28.16</v>
      </c>
      <c r="Q35">
        <v>4.46</v>
      </c>
      <c r="R35">
        <v>53.01</v>
      </c>
      <c r="S35">
        <v>4.83</v>
      </c>
      <c r="T35">
        <v>92.25</v>
      </c>
      <c r="U35">
        <v>30.75</v>
      </c>
      <c r="V35">
        <v>30.75</v>
      </c>
      <c r="W35">
        <v>80.69</v>
      </c>
      <c r="X35">
        <v>16.14</v>
      </c>
      <c r="Y35">
        <v>20.55</v>
      </c>
      <c r="Z35">
        <v>17.38</v>
      </c>
      <c r="AA35">
        <v>34.67</v>
      </c>
      <c r="AB35">
        <v>17.329999999999998</v>
      </c>
    </row>
    <row r="36" spans="1:28">
      <c r="A36" t="s">
        <v>78</v>
      </c>
      <c r="B36" s="75">
        <v>201.39</v>
      </c>
      <c r="C36" s="75">
        <v>0</v>
      </c>
      <c r="D36" s="135">
        <f t="shared" si="0"/>
        <v>84.5</v>
      </c>
      <c r="E36" s="75"/>
      <c r="F36" s="78">
        <v>6.89</v>
      </c>
      <c r="G36" s="78">
        <v>6.89</v>
      </c>
      <c r="H36" s="78">
        <v>7.07</v>
      </c>
      <c r="I36">
        <v>116.48</v>
      </c>
      <c r="J36">
        <v>271.83</v>
      </c>
      <c r="K36">
        <v>101.24</v>
      </c>
      <c r="L36">
        <v>4.04</v>
      </c>
      <c r="M36">
        <v>42.97</v>
      </c>
      <c r="N36" s="135">
        <v>28.17</v>
      </c>
      <c r="O36" s="135">
        <v>28.17</v>
      </c>
      <c r="P36" s="135">
        <v>28.16</v>
      </c>
      <c r="Q36">
        <v>4.46</v>
      </c>
      <c r="R36">
        <v>56.8</v>
      </c>
      <c r="S36">
        <v>4.83</v>
      </c>
      <c r="T36">
        <v>91.4</v>
      </c>
      <c r="U36">
        <v>30.47</v>
      </c>
      <c r="V36">
        <v>30.46</v>
      </c>
      <c r="W36">
        <v>96.94</v>
      </c>
      <c r="X36">
        <v>19.39</v>
      </c>
      <c r="Y36">
        <v>24.8</v>
      </c>
      <c r="Z36">
        <v>20.77</v>
      </c>
      <c r="AA36">
        <v>41.34</v>
      </c>
      <c r="AB36">
        <v>20.66</v>
      </c>
    </row>
    <row r="37" spans="1:28">
      <c r="A37" t="s">
        <v>79</v>
      </c>
      <c r="B37" s="75">
        <v>201.39</v>
      </c>
      <c r="C37" s="75">
        <v>0</v>
      </c>
      <c r="D37" s="135">
        <f t="shared" si="0"/>
        <v>84.5</v>
      </c>
      <c r="E37" s="75"/>
      <c r="F37" s="78">
        <v>7.83</v>
      </c>
      <c r="G37" s="78">
        <v>7.83</v>
      </c>
      <c r="H37" s="78">
        <v>8.0299999999999994</v>
      </c>
      <c r="I37">
        <v>116.48</v>
      </c>
      <c r="J37">
        <v>271.83</v>
      </c>
      <c r="K37">
        <v>101.24</v>
      </c>
      <c r="L37">
        <v>4.04</v>
      </c>
      <c r="M37">
        <v>42.97</v>
      </c>
      <c r="N37" s="135">
        <v>28.17</v>
      </c>
      <c r="O37" s="135">
        <v>28.17</v>
      </c>
      <c r="P37" s="135">
        <v>28.16</v>
      </c>
      <c r="Q37">
        <v>4.46</v>
      </c>
      <c r="R37">
        <v>66.12</v>
      </c>
      <c r="S37">
        <v>4.83</v>
      </c>
      <c r="T37">
        <v>87.72</v>
      </c>
      <c r="U37">
        <v>29.24</v>
      </c>
      <c r="V37">
        <v>29.24</v>
      </c>
      <c r="W37">
        <v>112.65</v>
      </c>
      <c r="X37">
        <v>22.53</v>
      </c>
      <c r="Y37">
        <v>29.7</v>
      </c>
      <c r="Z37">
        <v>23.86</v>
      </c>
      <c r="AA37">
        <v>56.67</v>
      </c>
      <c r="AB37">
        <v>28.33</v>
      </c>
    </row>
    <row r="38" spans="1:28">
      <c r="A38" t="s">
        <v>80</v>
      </c>
      <c r="B38" s="75">
        <v>201.39</v>
      </c>
      <c r="C38" s="75">
        <v>0</v>
      </c>
      <c r="D38" s="135">
        <f t="shared" si="0"/>
        <v>84.5</v>
      </c>
      <c r="E38" s="75"/>
      <c r="F38" s="78">
        <v>8.75</v>
      </c>
      <c r="G38" s="78">
        <v>8.75</v>
      </c>
      <c r="H38" s="78">
        <v>8.9600000000000009</v>
      </c>
      <c r="I38">
        <v>116.48</v>
      </c>
      <c r="J38">
        <v>271.83</v>
      </c>
      <c r="K38">
        <v>101.24</v>
      </c>
      <c r="L38">
        <v>4.04</v>
      </c>
      <c r="M38">
        <v>43.15</v>
      </c>
      <c r="N38" s="135">
        <v>28.17</v>
      </c>
      <c r="O38" s="135">
        <v>28.17</v>
      </c>
      <c r="P38" s="135">
        <v>28.16</v>
      </c>
      <c r="Q38">
        <v>4.46</v>
      </c>
      <c r="R38">
        <v>73.930000000000007</v>
      </c>
      <c r="S38">
        <v>4.83</v>
      </c>
      <c r="T38">
        <v>110.08</v>
      </c>
      <c r="U38">
        <v>36.69</v>
      </c>
      <c r="V38">
        <v>36.71</v>
      </c>
      <c r="W38">
        <v>127.31</v>
      </c>
      <c r="X38">
        <v>25.46</v>
      </c>
      <c r="Y38">
        <v>35.799999999999997</v>
      </c>
      <c r="Z38">
        <v>26.51</v>
      </c>
      <c r="AA38">
        <v>63.34</v>
      </c>
      <c r="AB38">
        <v>31.66</v>
      </c>
    </row>
    <row r="39" spans="1:28">
      <c r="A39" t="s">
        <v>81</v>
      </c>
      <c r="B39" s="75">
        <v>164.96</v>
      </c>
      <c r="C39" s="75">
        <v>0</v>
      </c>
      <c r="D39" s="135">
        <f t="shared" si="0"/>
        <v>84.5</v>
      </c>
      <c r="E39" s="75"/>
      <c r="F39" s="78">
        <v>9.65</v>
      </c>
      <c r="G39" s="78">
        <v>9.65</v>
      </c>
      <c r="H39" s="78">
        <v>9.89</v>
      </c>
      <c r="I39">
        <v>70.8</v>
      </c>
      <c r="J39">
        <v>231.96</v>
      </c>
      <c r="K39">
        <v>101.24</v>
      </c>
      <c r="L39">
        <v>4.04</v>
      </c>
      <c r="M39">
        <v>43.2</v>
      </c>
      <c r="N39" s="135">
        <v>28.17</v>
      </c>
      <c r="O39" s="135">
        <v>28.17</v>
      </c>
      <c r="P39" s="135">
        <v>28.16</v>
      </c>
      <c r="Q39">
        <v>4.46</v>
      </c>
      <c r="R39">
        <v>82.27</v>
      </c>
      <c r="S39">
        <v>4.83</v>
      </c>
      <c r="T39">
        <v>111.07</v>
      </c>
      <c r="U39">
        <v>37.020000000000003</v>
      </c>
      <c r="V39">
        <v>37.03</v>
      </c>
      <c r="W39">
        <v>142.9</v>
      </c>
      <c r="X39">
        <v>28.58</v>
      </c>
      <c r="Y39">
        <v>40.89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164.96</v>
      </c>
      <c r="C40" s="75">
        <v>0</v>
      </c>
      <c r="D40" s="135">
        <f t="shared" si="0"/>
        <v>84.5</v>
      </c>
      <c r="E40" s="75"/>
      <c r="F40" s="78">
        <v>10.48</v>
      </c>
      <c r="G40" s="78">
        <v>10.48</v>
      </c>
      <c r="H40" s="78">
        <v>10.74</v>
      </c>
      <c r="I40">
        <v>70.8</v>
      </c>
      <c r="J40">
        <v>193.3</v>
      </c>
      <c r="K40">
        <v>101.24</v>
      </c>
      <c r="L40">
        <v>4.04</v>
      </c>
      <c r="M40">
        <v>43.21</v>
      </c>
      <c r="N40" s="135">
        <v>28.17</v>
      </c>
      <c r="O40" s="135">
        <v>28.17</v>
      </c>
      <c r="P40" s="135">
        <v>28.16</v>
      </c>
      <c r="Q40">
        <v>4.46</v>
      </c>
      <c r="R40">
        <v>89.36</v>
      </c>
      <c r="S40">
        <v>4.83</v>
      </c>
      <c r="T40">
        <v>110.9</v>
      </c>
      <c r="U40">
        <v>36.97</v>
      </c>
      <c r="V40">
        <v>36.96</v>
      </c>
      <c r="W40">
        <v>157.9</v>
      </c>
      <c r="X40">
        <v>31.58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164.96</v>
      </c>
      <c r="C41" s="75">
        <v>0</v>
      </c>
      <c r="D41" s="135">
        <f t="shared" si="0"/>
        <v>84.5</v>
      </c>
      <c r="E41" s="75"/>
      <c r="F41" s="78">
        <v>11.22</v>
      </c>
      <c r="G41" s="78">
        <v>11.22</v>
      </c>
      <c r="H41" s="78">
        <v>11.5</v>
      </c>
      <c r="I41">
        <v>70.8</v>
      </c>
      <c r="J41">
        <v>193.3</v>
      </c>
      <c r="K41">
        <v>101.24</v>
      </c>
      <c r="L41">
        <v>4.04</v>
      </c>
      <c r="M41">
        <v>43.16</v>
      </c>
      <c r="N41" s="135">
        <v>28.17</v>
      </c>
      <c r="O41" s="135">
        <v>28.17</v>
      </c>
      <c r="P41" s="135">
        <v>28.16</v>
      </c>
      <c r="Q41">
        <v>4.46</v>
      </c>
      <c r="R41">
        <v>92.88</v>
      </c>
      <c r="S41">
        <v>4.83</v>
      </c>
      <c r="T41">
        <v>110.29</v>
      </c>
      <c r="U41">
        <v>36.76</v>
      </c>
      <c r="V41">
        <v>36.770000000000003</v>
      </c>
      <c r="W41">
        <v>172.39</v>
      </c>
      <c r="X41">
        <v>34.479999999999997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164.96</v>
      </c>
      <c r="C42" s="75">
        <v>0</v>
      </c>
      <c r="D42" s="135">
        <f t="shared" si="0"/>
        <v>84.5</v>
      </c>
      <c r="E42" s="75"/>
      <c r="F42" s="78">
        <v>12.83</v>
      </c>
      <c r="G42" s="78">
        <v>12.83</v>
      </c>
      <c r="H42" s="78">
        <v>13.15</v>
      </c>
      <c r="I42">
        <v>70.8</v>
      </c>
      <c r="J42">
        <v>231.96</v>
      </c>
      <c r="K42">
        <v>101.24</v>
      </c>
      <c r="L42">
        <v>4.04</v>
      </c>
      <c r="M42">
        <v>43.2</v>
      </c>
      <c r="N42" s="135">
        <v>28.17</v>
      </c>
      <c r="O42" s="135">
        <v>28.17</v>
      </c>
      <c r="P42" s="135">
        <v>28.16</v>
      </c>
      <c r="Q42">
        <v>4.46</v>
      </c>
      <c r="R42">
        <v>101.81</v>
      </c>
      <c r="S42">
        <v>4.83</v>
      </c>
      <c r="T42">
        <v>74.650000000000006</v>
      </c>
      <c r="U42">
        <v>24.89</v>
      </c>
      <c r="V42">
        <v>24.88</v>
      </c>
      <c r="W42">
        <v>184.57</v>
      </c>
      <c r="X42">
        <v>36.909999999999997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201.39</v>
      </c>
      <c r="C43" s="75">
        <v>0</v>
      </c>
      <c r="D43" s="135">
        <f t="shared" si="0"/>
        <v>84.5</v>
      </c>
      <c r="E43" s="75"/>
      <c r="F43" s="78">
        <v>13.58</v>
      </c>
      <c r="G43" s="78">
        <v>13.58</v>
      </c>
      <c r="H43" s="78">
        <v>13.91</v>
      </c>
      <c r="I43">
        <v>116.48</v>
      </c>
      <c r="J43">
        <v>271.83</v>
      </c>
      <c r="K43">
        <v>101.24</v>
      </c>
      <c r="L43">
        <v>3.89</v>
      </c>
      <c r="M43">
        <v>43.25</v>
      </c>
      <c r="N43" s="135">
        <v>28.17</v>
      </c>
      <c r="O43" s="135">
        <v>28.17</v>
      </c>
      <c r="P43" s="135">
        <v>28.16</v>
      </c>
      <c r="Q43">
        <v>4.46</v>
      </c>
      <c r="R43">
        <v>104.2</v>
      </c>
      <c r="S43">
        <v>4.74</v>
      </c>
      <c r="T43">
        <v>72.45</v>
      </c>
      <c r="U43">
        <v>24.15</v>
      </c>
      <c r="V43">
        <v>24.15</v>
      </c>
      <c r="W43">
        <v>195.95</v>
      </c>
      <c r="X43">
        <v>39.19</v>
      </c>
      <c r="Y43">
        <v>58.74</v>
      </c>
      <c r="Z43">
        <v>38.450000000000003</v>
      </c>
      <c r="AA43">
        <v>93.34</v>
      </c>
      <c r="AB43">
        <v>46.66</v>
      </c>
    </row>
    <row r="44" spans="1:28">
      <c r="A44" t="s">
        <v>86</v>
      </c>
      <c r="B44" s="75">
        <v>201.39</v>
      </c>
      <c r="C44" s="75">
        <v>0</v>
      </c>
      <c r="D44" s="135">
        <f t="shared" si="0"/>
        <v>84.5</v>
      </c>
      <c r="E44" s="75"/>
      <c r="F44" s="78">
        <v>14.26</v>
      </c>
      <c r="G44" s="78">
        <v>14.26</v>
      </c>
      <c r="H44" s="78">
        <v>14.62</v>
      </c>
      <c r="I44">
        <v>116.48</v>
      </c>
      <c r="J44">
        <v>271.83</v>
      </c>
      <c r="K44">
        <v>101.24</v>
      </c>
      <c r="L44">
        <v>3.89</v>
      </c>
      <c r="M44">
        <v>24.08</v>
      </c>
      <c r="N44" s="135">
        <v>28.17</v>
      </c>
      <c r="O44" s="135">
        <v>28.17</v>
      </c>
      <c r="P44" s="135">
        <v>28.16</v>
      </c>
      <c r="Q44">
        <v>4.46</v>
      </c>
      <c r="R44">
        <v>109.28</v>
      </c>
      <c r="S44">
        <v>4.74</v>
      </c>
      <c r="T44">
        <v>69.33</v>
      </c>
      <c r="U44">
        <v>23.11</v>
      </c>
      <c r="V44">
        <v>23.11</v>
      </c>
      <c r="W44">
        <v>205.18</v>
      </c>
      <c r="X44">
        <v>41.03</v>
      </c>
      <c r="Y44">
        <v>64.33</v>
      </c>
      <c r="Z44">
        <v>40.22</v>
      </c>
      <c r="AA44">
        <v>96.67</v>
      </c>
      <c r="AB44">
        <v>48.33</v>
      </c>
    </row>
    <row r="45" spans="1:28">
      <c r="A45" t="s">
        <v>87</v>
      </c>
      <c r="B45" s="75">
        <v>201.39</v>
      </c>
      <c r="C45" s="75">
        <v>0</v>
      </c>
      <c r="D45" s="135">
        <f t="shared" si="0"/>
        <v>84.5</v>
      </c>
      <c r="E45" s="75"/>
      <c r="F45" s="78">
        <v>14.71</v>
      </c>
      <c r="G45" s="78">
        <v>14.71</v>
      </c>
      <c r="H45" s="78">
        <v>15.07</v>
      </c>
      <c r="I45">
        <v>116.48</v>
      </c>
      <c r="J45">
        <v>271.83</v>
      </c>
      <c r="K45">
        <v>101.24</v>
      </c>
      <c r="L45">
        <v>3.89</v>
      </c>
      <c r="M45">
        <v>24.33</v>
      </c>
      <c r="N45" s="135">
        <v>28.17</v>
      </c>
      <c r="O45" s="135">
        <v>28.17</v>
      </c>
      <c r="P45" s="135">
        <v>28.16</v>
      </c>
      <c r="Q45">
        <v>4.46</v>
      </c>
      <c r="R45">
        <v>122.39</v>
      </c>
      <c r="S45">
        <v>4.74</v>
      </c>
      <c r="T45">
        <v>66.34</v>
      </c>
      <c r="U45">
        <v>22.11</v>
      </c>
      <c r="V45">
        <v>22.12</v>
      </c>
      <c r="W45">
        <v>210.9</v>
      </c>
      <c r="X45">
        <v>42.18</v>
      </c>
      <c r="Y45">
        <v>67.069999999999993</v>
      </c>
      <c r="Z45">
        <v>41.85</v>
      </c>
      <c r="AA45">
        <v>96.67</v>
      </c>
      <c r="AB45">
        <v>48.33</v>
      </c>
    </row>
    <row r="46" spans="1:28">
      <c r="A46" t="s">
        <v>88</v>
      </c>
      <c r="B46" s="75">
        <v>201.39</v>
      </c>
      <c r="C46" s="75">
        <v>0</v>
      </c>
      <c r="D46" s="135">
        <f t="shared" si="0"/>
        <v>84.5</v>
      </c>
      <c r="E46" s="75"/>
      <c r="F46" s="78">
        <v>15.14</v>
      </c>
      <c r="G46" s="78">
        <v>15.14</v>
      </c>
      <c r="H46" s="78">
        <v>15.52</v>
      </c>
      <c r="I46">
        <v>116.48</v>
      </c>
      <c r="J46">
        <v>271.83</v>
      </c>
      <c r="K46">
        <v>101.24</v>
      </c>
      <c r="L46">
        <v>3.89</v>
      </c>
      <c r="M46">
        <v>24.55</v>
      </c>
      <c r="N46" s="135">
        <v>28.17</v>
      </c>
      <c r="O46" s="135">
        <v>28.17</v>
      </c>
      <c r="P46" s="135">
        <v>28.16</v>
      </c>
      <c r="Q46">
        <v>4.46</v>
      </c>
      <c r="R46">
        <v>122.39</v>
      </c>
      <c r="S46">
        <v>4.74</v>
      </c>
      <c r="T46">
        <v>63.06</v>
      </c>
      <c r="U46">
        <v>21.02</v>
      </c>
      <c r="V46">
        <v>21.01</v>
      </c>
      <c r="W46">
        <v>220</v>
      </c>
      <c r="X46">
        <v>44</v>
      </c>
      <c r="Y46">
        <v>69.510000000000005</v>
      </c>
      <c r="Z46">
        <v>43.31</v>
      </c>
      <c r="AA46">
        <v>98</v>
      </c>
      <c r="AB46">
        <v>49</v>
      </c>
    </row>
    <row r="47" spans="1:28">
      <c r="A47" t="s">
        <v>89</v>
      </c>
      <c r="B47" s="75">
        <v>201.39</v>
      </c>
      <c r="C47" s="75">
        <v>0</v>
      </c>
      <c r="D47" s="135">
        <f t="shared" si="0"/>
        <v>84.5</v>
      </c>
      <c r="E47" s="75"/>
      <c r="F47" s="78">
        <v>15.55</v>
      </c>
      <c r="G47" s="78">
        <v>15.55</v>
      </c>
      <c r="H47" s="78">
        <v>15.94</v>
      </c>
      <c r="I47">
        <v>116.48</v>
      </c>
      <c r="J47">
        <v>271.83</v>
      </c>
      <c r="K47">
        <v>101.24</v>
      </c>
      <c r="L47">
        <v>3.89</v>
      </c>
      <c r="M47">
        <v>24.87</v>
      </c>
      <c r="N47" s="135">
        <v>28.17</v>
      </c>
      <c r="O47" s="135">
        <v>28.17</v>
      </c>
      <c r="P47" s="135">
        <v>28.16</v>
      </c>
      <c r="Q47">
        <v>4.46</v>
      </c>
      <c r="R47">
        <v>122.39</v>
      </c>
      <c r="S47">
        <v>4.74</v>
      </c>
      <c r="T47">
        <v>58.58</v>
      </c>
      <c r="U47">
        <v>19.52</v>
      </c>
      <c r="V47">
        <v>19.53</v>
      </c>
      <c r="W47">
        <v>231</v>
      </c>
      <c r="X47">
        <v>46.2</v>
      </c>
      <c r="Y47">
        <v>71.44</v>
      </c>
      <c r="Z47">
        <v>44.46</v>
      </c>
      <c r="AA47">
        <v>98</v>
      </c>
      <c r="AB47">
        <v>49</v>
      </c>
    </row>
    <row r="48" spans="1:28">
      <c r="A48" t="s">
        <v>90</v>
      </c>
      <c r="B48" s="75">
        <v>201.39</v>
      </c>
      <c r="C48" s="75">
        <v>0</v>
      </c>
      <c r="D48" s="135">
        <f t="shared" si="0"/>
        <v>84.5</v>
      </c>
      <c r="E48" s="75"/>
      <c r="F48" s="78">
        <v>15.89</v>
      </c>
      <c r="G48" s="78">
        <v>15.89</v>
      </c>
      <c r="H48" s="78">
        <v>16.28</v>
      </c>
      <c r="I48">
        <v>116.48</v>
      </c>
      <c r="J48">
        <v>271.83</v>
      </c>
      <c r="K48">
        <v>101.24</v>
      </c>
      <c r="L48">
        <v>3.89</v>
      </c>
      <c r="M48">
        <v>25.32</v>
      </c>
      <c r="N48" s="135">
        <v>28.17</v>
      </c>
      <c r="O48" s="135">
        <v>28.17</v>
      </c>
      <c r="P48" s="135">
        <v>28.16</v>
      </c>
      <c r="Q48">
        <v>4.46</v>
      </c>
      <c r="R48">
        <v>122.39</v>
      </c>
      <c r="S48">
        <v>4.74</v>
      </c>
      <c r="T48">
        <v>91.17</v>
      </c>
      <c r="U48">
        <v>30.39</v>
      </c>
      <c r="V48">
        <v>30.39</v>
      </c>
      <c r="W48">
        <v>231</v>
      </c>
      <c r="X48">
        <v>46.2</v>
      </c>
      <c r="Y48">
        <v>72.64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201.39</v>
      </c>
      <c r="C49" s="75">
        <v>0</v>
      </c>
      <c r="D49" s="135">
        <f t="shared" si="0"/>
        <v>84.5</v>
      </c>
      <c r="E49" s="75"/>
      <c r="F49" s="78">
        <v>16.059999999999999</v>
      </c>
      <c r="G49" s="78">
        <v>16.059999999999999</v>
      </c>
      <c r="H49" s="78">
        <v>16.47</v>
      </c>
      <c r="I49">
        <v>116.48</v>
      </c>
      <c r="J49">
        <v>271.83</v>
      </c>
      <c r="K49">
        <v>101.24</v>
      </c>
      <c r="L49">
        <v>3.89</v>
      </c>
      <c r="M49">
        <v>25.54</v>
      </c>
      <c r="N49" s="135">
        <v>28.17</v>
      </c>
      <c r="O49" s="135">
        <v>28.17</v>
      </c>
      <c r="P49" s="135">
        <v>28.16</v>
      </c>
      <c r="Q49">
        <v>4.46</v>
      </c>
      <c r="R49">
        <v>122.39</v>
      </c>
      <c r="S49">
        <v>4.74</v>
      </c>
      <c r="T49">
        <v>90.96</v>
      </c>
      <c r="U49">
        <v>30.32</v>
      </c>
      <c r="V49">
        <v>30.33</v>
      </c>
      <c r="W49">
        <v>232.68</v>
      </c>
      <c r="X49">
        <v>46.54</v>
      </c>
      <c r="Y49">
        <v>73.11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201.39</v>
      </c>
      <c r="C50" s="75">
        <v>0</v>
      </c>
      <c r="D50" s="135">
        <f t="shared" si="0"/>
        <v>84.5</v>
      </c>
      <c r="E50" s="75"/>
      <c r="F50" s="78">
        <v>16.22</v>
      </c>
      <c r="G50" s="78">
        <v>16.22</v>
      </c>
      <c r="H50" s="78">
        <v>16.63</v>
      </c>
      <c r="I50">
        <v>116.48</v>
      </c>
      <c r="J50">
        <v>271.83</v>
      </c>
      <c r="K50">
        <v>101.24</v>
      </c>
      <c r="L50">
        <v>3.89</v>
      </c>
      <c r="M50">
        <v>17.2</v>
      </c>
      <c r="N50" s="135">
        <v>28.17</v>
      </c>
      <c r="O50" s="135">
        <v>28.17</v>
      </c>
      <c r="P50" s="135">
        <v>28.16</v>
      </c>
      <c r="Q50">
        <v>4.46</v>
      </c>
      <c r="R50">
        <v>122.39</v>
      </c>
      <c r="S50">
        <v>4.74</v>
      </c>
      <c r="T50">
        <v>90.93</v>
      </c>
      <c r="U50">
        <v>30.31</v>
      </c>
      <c r="V50">
        <v>30.32</v>
      </c>
      <c r="W50">
        <v>233.52</v>
      </c>
      <c r="X50">
        <v>46.7</v>
      </c>
      <c r="Y50">
        <v>73.31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201.39</v>
      </c>
      <c r="C51" s="75">
        <v>0</v>
      </c>
      <c r="D51" s="135">
        <f t="shared" si="0"/>
        <v>84.5</v>
      </c>
      <c r="E51" s="75"/>
      <c r="F51" s="78">
        <v>16.29</v>
      </c>
      <c r="G51" s="78">
        <v>16.29</v>
      </c>
      <c r="H51" s="78">
        <v>16.7</v>
      </c>
      <c r="I51">
        <v>116.48</v>
      </c>
      <c r="J51">
        <v>271.83</v>
      </c>
      <c r="K51">
        <v>101.24</v>
      </c>
      <c r="L51">
        <v>4.04</v>
      </c>
      <c r="M51">
        <v>17.420000000000002</v>
      </c>
      <c r="N51" s="135">
        <v>28.17</v>
      </c>
      <c r="O51" s="135">
        <v>28.17</v>
      </c>
      <c r="P51" s="135">
        <v>28.16</v>
      </c>
      <c r="Q51">
        <v>4.6100000000000003</v>
      </c>
      <c r="R51">
        <v>122.39</v>
      </c>
      <c r="S51">
        <v>4.6500000000000004</v>
      </c>
      <c r="T51">
        <v>88.98</v>
      </c>
      <c r="U51">
        <v>29.66</v>
      </c>
      <c r="V51">
        <v>29.66</v>
      </c>
      <c r="W51">
        <v>234.36</v>
      </c>
      <c r="X51">
        <v>46.87</v>
      </c>
      <c r="Y51">
        <v>73.59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201.39</v>
      </c>
      <c r="C52" s="75">
        <v>0</v>
      </c>
      <c r="D52" s="135">
        <f t="shared" si="0"/>
        <v>84.5</v>
      </c>
      <c r="E52" s="75"/>
      <c r="F52" s="78">
        <v>16.350000000000001</v>
      </c>
      <c r="G52" s="78">
        <v>16.350000000000001</v>
      </c>
      <c r="H52" s="78">
        <v>16.760000000000002</v>
      </c>
      <c r="I52">
        <v>116.48</v>
      </c>
      <c r="J52">
        <v>271.83</v>
      </c>
      <c r="K52">
        <v>101.24</v>
      </c>
      <c r="L52">
        <v>4.04</v>
      </c>
      <c r="M52">
        <v>18.190000000000001</v>
      </c>
      <c r="N52" s="135">
        <v>28.17</v>
      </c>
      <c r="O52" s="135">
        <v>28.17</v>
      </c>
      <c r="P52" s="135">
        <v>28.16</v>
      </c>
      <c r="Q52">
        <v>4.6100000000000003</v>
      </c>
      <c r="R52">
        <v>122.39</v>
      </c>
      <c r="S52">
        <v>4.6500000000000004</v>
      </c>
      <c r="T52">
        <v>89.13</v>
      </c>
      <c r="U52">
        <v>29.71</v>
      </c>
      <c r="V52">
        <v>29.71</v>
      </c>
      <c r="W52">
        <v>236.22</v>
      </c>
      <c r="X52">
        <v>47.24</v>
      </c>
      <c r="Y52">
        <v>73.349999999999994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201.39</v>
      </c>
      <c r="C53" s="75">
        <v>0</v>
      </c>
      <c r="D53" s="135">
        <f t="shared" si="0"/>
        <v>84.5</v>
      </c>
      <c r="E53" s="75"/>
      <c r="F53" s="78">
        <v>16.37</v>
      </c>
      <c r="G53" s="78">
        <v>16.37</v>
      </c>
      <c r="H53" s="78">
        <v>16.78</v>
      </c>
      <c r="I53">
        <v>116.48</v>
      </c>
      <c r="J53">
        <v>271.83</v>
      </c>
      <c r="K53">
        <v>101.24</v>
      </c>
      <c r="L53">
        <v>4.04</v>
      </c>
      <c r="M53">
        <v>19.52</v>
      </c>
      <c r="N53" s="135">
        <v>28.17</v>
      </c>
      <c r="O53" s="135">
        <v>28.17</v>
      </c>
      <c r="P53" s="135">
        <v>28.16</v>
      </c>
      <c r="Q53">
        <v>4.6100000000000003</v>
      </c>
      <c r="R53">
        <v>122.39</v>
      </c>
      <c r="S53">
        <v>4.6500000000000004</v>
      </c>
      <c r="T53">
        <v>87.68</v>
      </c>
      <c r="U53">
        <v>29.23</v>
      </c>
      <c r="V53">
        <v>29.23</v>
      </c>
      <c r="W53">
        <v>236.38</v>
      </c>
      <c r="X53">
        <v>47.27</v>
      </c>
      <c r="Y53">
        <v>73.11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201.39</v>
      </c>
      <c r="C54" s="75">
        <v>0</v>
      </c>
      <c r="D54" s="135">
        <f t="shared" si="0"/>
        <v>84.5</v>
      </c>
      <c r="E54" s="75"/>
      <c r="F54" s="78">
        <v>16.29</v>
      </c>
      <c r="G54" s="78">
        <v>16.29</v>
      </c>
      <c r="H54" s="78">
        <v>16.7</v>
      </c>
      <c r="I54">
        <v>116.48</v>
      </c>
      <c r="J54">
        <v>271.83</v>
      </c>
      <c r="K54">
        <v>101.24</v>
      </c>
      <c r="L54">
        <v>4.04</v>
      </c>
      <c r="M54">
        <v>20.84</v>
      </c>
      <c r="N54" s="135">
        <v>28.17</v>
      </c>
      <c r="O54" s="135">
        <v>28.17</v>
      </c>
      <c r="P54" s="135">
        <v>28.16</v>
      </c>
      <c r="Q54">
        <v>4.6100000000000003</v>
      </c>
      <c r="R54">
        <v>122.39</v>
      </c>
      <c r="S54">
        <v>4.6500000000000004</v>
      </c>
      <c r="T54">
        <v>86.24</v>
      </c>
      <c r="U54">
        <v>28.75</v>
      </c>
      <c r="V54">
        <v>28.74</v>
      </c>
      <c r="W54">
        <v>236.99</v>
      </c>
      <c r="X54">
        <v>47.4</v>
      </c>
      <c r="Y54">
        <v>73.27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164.96</v>
      </c>
      <c r="C55" s="75">
        <v>0</v>
      </c>
      <c r="D55" s="135">
        <f t="shared" si="0"/>
        <v>84.5</v>
      </c>
      <c r="E55" s="75"/>
      <c r="F55" s="78">
        <v>16.18</v>
      </c>
      <c r="G55" s="78">
        <v>16.18</v>
      </c>
      <c r="H55" s="78">
        <v>16.579999999999998</v>
      </c>
      <c r="I55">
        <v>70.8</v>
      </c>
      <c r="J55">
        <v>231.96</v>
      </c>
      <c r="K55">
        <v>101.24</v>
      </c>
      <c r="L55">
        <v>4.04</v>
      </c>
      <c r="M55">
        <v>22.74</v>
      </c>
      <c r="N55" s="135">
        <v>28.17</v>
      </c>
      <c r="O55" s="135">
        <v>28.17</v>
      </c>
      <c r="P55" s="135">
        <v>28.16</v>
      </c>
      <c r="Q55">
        <v>4.6100000000000003</v>
      </c>
      <c r="R55">
        <v>122.39</v>
      </c>
      <c r="S55">
        <v>4.6500000000000004</v>
      </c>
      <c r="T55">
        <v>84.83</v>
      </c>
      <c r="U55">
        <v>28.28</v>
      </c>
      <c r="V55">
        <v>28.27</v>
      </c>
      <c r="W55">
        <v>237.41</v>
      </c>
      <c r="X55">
        <v>47.48</v>
      </c>
      <c r="Y55">
        <v>72.67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164.96</v>
      </c>
      <c r="C56" s="75">
        <v>0</v>
      </c>
      <c r="D56" s="135">
        <f t="shared" si="0"/>
        <v>84.5</v>
      </c>
      <c r="E56" s="75"/>
      <c r="F56" s="78">
        <v>15.96</v>
      </c>
      <c r="G56" s="78">
        <v>15.96</v>
      </c>
      <c r="H56" s="78">
        <v>16.36</v>
      </c>
      <c r="I56">
        <v>70.8</v>
      </c>
      <c r="J56">
        <v>231.96</v>
      </c>
      <c r="K56">
        <v>101.24</v>
      </c>
      <c r="L56">
        <v>4.04</v>
      </c>
      <c r="M56">
        <v>25</v>
      </c>
      <c r="N56" s="135">
        <v>28.17</v>
      </c>
      <c r="O56" s="135">
        <v>28.17</v>
      </c>
      <c r="P56" s="135">
        <v>28.16</v>
      </c>
      <c r="Q56">
        <v>4.6100000000000003</v>
      </c>
      <c r="R56">
        <v>122.39</v>
      </c>
      <c r="S56">
        <v>4.6500000000000004</v>
      </c>
      <c r="T56">
        <v>48.87</v>
      </c>
      <c r="U56">
        <v>16.29</v>
      </c>
      <c r="V56">
        <v>16.28</v>
      </c>
      <c r="W56">
        <v>238.37</v>
      </c>
      <c r="X56">
        <v>47.67</v>
      </c>
      <c r="Y56">
        <v>72.17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201.39</v>
      </c>
      <c r="C57" s="75">
        <v>0</v>
      </c>
      <c r="D57" s="135">
        <f t="shared" si="0"/>
        <v>84.5</v>
      </c>
      <c r="E57" s="75"/>
      <c r="F57" s="78">
        <v>15.8</v>
      </c>
      <c r="G57" s="78">
        <v>15.8</v>
      </c>
      <c r="H57" s="78">
        <v>16.2</v>
      </c>
      <c r="I57">
        <v>116.48</v>
      </c>
      <c r="J57">
        <v>271.83</v>
      </c>
      <c r="K57">
        <v>101.24</v>
      </c>
      <c r="L57">
        <v>4.04</v>
      </c>
      <c r="M57">
        <v>27.4</v>
      </c>
      <c r="N57" s="135">
        <v>28.17</v>
      </c>
      <c r="O57" s="135">
        <v>28.17</v>
      </c>
      <c r="P57" s="135">
        <v>28.16</v>
      </c>
      <c r="Q57">
        <v>4.6100000000000003</v>
      </c>
      <c r="R57">
        <v>121.22</v>
      </c>
      <c r="S57">
        <v>4.6500000000000004</v>
      </c>
      <c r="T57">
        <v>46.94</v>
      </c>
      <c r="U57">
        <v>15.65</v>
      </c>
      <c r="V57">
        <v>15.64</v>
      </c>
      <c r="W57">
        <v>238.11</v>
      </c>
      <c r="X57">
        <v>47.62</v>
      </c>
      <c r="Y57">
        <v>72.38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201.39</v>
      </c>
      <c r="C58" s="75">
        <v>0</v>
      </c>
      <c r="D58" s="135">
        <f t="shared" si="0"/>
        <v>84.5</v>
      </c>
      <c r="E58" s="75"/>
      <c r="F58" s="78">
        <v>15.7</v>
      </c>
      <c r="G58" s="78">
        <v>15.7</v>
      </c>
      <c r="H58" s="78">
        <v>16.09</v>
      </c>
      <c r="I58">
        <v>116.48</v>
      </c>
      <c r="J58">
        <v>271.83</v>
      </c>
      <c r="K58">
        <v>101.24</v>
      </c>
      <c r="L58">
        <v>4.04</v>
      </c>
      <c r="M58">
        <v>35.17</v>
      </c>
      <c r="N58" s="135">
        <v>28.17</v>
      </c>
      <c r="O58" s="135">
        <v>28.17</v>
      </c>
      <c r="P58" s="135">
        <v>28.16</v>
      </c>
      <c r="Q58">
        <v>4.6100000000000003</v>
      </c>
      <c r="R58">
        <v>121.22</v>
      </c>
      <c r="S58">
        <v>4.6500000000000004</v>
      </c>
      <c r="T58">
        <v>44.71</v>
      </c>
      <c r="U58">
        <v>14.9</v>
      </c>
      <c r="V58">
        <v>14.91</v>
      </c>
      <c r="W58">
        <v>238.56</v>
      </c>
      <c r="X58">
        <v>47.71</v>
      </c>
      <c r="Y58">
        <v>71.400000000000006</v>
      </c>
      <c r="Z58">
        <v>46.18</v>
      </c>
      <c r="AA58">
        <v>98</v>
      </c>
      <c r="AB58">
        <v>49</v>
      </c>
    </row>
    <row r="59" spans="1:28">
      <c r="A59" t="s">
        <v>101</v>
      </c>
      <c r="B59" s="75">
        <v>199.1</v>
      </c>
      <c r="C59" s="75">
        <v>0</v>
      </c>
      <c r="D59" s="135">
        <f t="shared" si="0"/>
        <v>84.5</v>
      </c>
      <c r="E59" s="75"/>
      <c r="F59" s="78">
        <v>15.04</v>
      </c>
      <c r="G59" s="78">
        <v>15.04</v>
      </c>
      <c r="H59" s="78">
        <v>15.41</v>
      </c>
      <c r="I59">
        <v>116.48</v>
      </c>
      <c r="J59">
        <v>271.83</v>
      </c>
      <c r="K59">
        <v>97.85</v>
      </c>
      <c r="L59">
        <v>4.2699999999999996</v>
      </c>
      <c r="M59">
        <v>35.61</v>
      </c>
      <c r="N59" s="135">
        <v>28.17</v>
      </c>
      <c r="O59" s="135">
        <v>28.17</v>
      </c>
      <c r="P59" s="135">
        <v>28.16</v>
      </c>
      <c r="Q59">
        <v>4.84</v>
      </c>
      <c r="R59">
        <v>120.25</v>
      </c>
      <c r="S59">
        <v>4.74</v>
      </c>
      <c r="T59">
        <v>41.75</v>
      </c>
      <c r="U59">
        <v>13.92</v>
      </c>
      <c r="V59">
        <v>13.91</v>
      </c>
      <c r="W59">
        <v>237.92</v>
      </c>
      <c r="X59">
        <v>47.58</v>
      </c>
      <c r="Y59">
        <v>70.67</v>
      </c>
      <c r="Z59">
        <v>45.3</v>
      </c>
      <c r="AA59">
        <v>98</v>
      </c>
      <c r="AB59">
        <v>49</v>
      </c>
    </row>
    <row r="60" spans="1:28">
      <c r="A60" t="s">
        <v>102</v>
      </c>
      <c r="B60" s="75">
        <v>199.1</v>
      </c>
      <c r="C60" s="75">
        <v>0</v>
      </c>
      <c r="D60" s="135">
        <f t="shared" si="0"/>
        <v>84.5</v>
      </c>
      <c r="E60" s="75"/>
      <c r="F60" s="78">
        <v>14.62</v>
      </c>
      <c r="G60" s="78">
        <v>14.62</v>
      </c>
      <c r="H60" s="78">
        <v>14.99</v>
      </c>
      <c r="I60">
        <v>116.48</v>
      </c>
      <c r="J60">
        <v>271.83</v>
      </c>
      <c r="K60">
        <v>97.85</v>
      </c>
      <c r="L60">
        <v>4.2699999999999996</v>
      </c>
      <c r="M60">
        <v>36.21</v>
      </c>
      <c r="N60" s="135">
        <v>28.17</v>
      </c>
      <c r="O60" s="135">
        <v>28.17</v>
      </c>
      <c r="P60" s="135">
        <v>28.16</v>
      </c>
      <c r="Q60">
        <v>4.84</v>
      </c>
      <c r="R60">
        <v>117.86</v>
      </c>
      <c r="S60">
        <v>4.74</v>
      </c>
      <c r="T60">
        <v>38.65</v>
      </c>
      <c r="U60">
        <v>12.88</v>
      </c>
      <c r="V60">
        <v>12.88</v>
      </c>
      <c r="W60">
        <v>236.31</v>
      </c>
      <c r="X60">
        <v>47.26</v>
      </c>
      <c r="Y60">
        <v>70</v>
      </c>
      <c r="Z60">
        <v>45.5</v>
      </c>
      <c r="AA60">
        <v>96.67</v>
      </c>
      <c r="AB60">
        <v>48.33</v>
      </c>
    </row>
    <row r="61" spans="1:28">
      <c r="A61" t="s">
        <v>103</v>
      </c>
      <c r="B61" s="75">
        <v>199.1</v>
      </c>
      <c r="C61" s="75">
        <v>0</v>
      </c>
      <c r="D61" s="135">
        <f t="shared" si="0"/>
        <v>84.5</v>
      </c>
      <c r="E61" s="75"/>
      <c r="F61" s="78">
        <v>14.04</v>
      </c>
      <c r="G61" s="78">
        <v>14.04</v>
      </c>
      <c r="H61" s="78">
        <v>14.39</v>
      </c>
      <c r="I61">
        <v>116.48</v>
      </c>
      <c r="J61">
        <v>271.83</v>
      </c>
      <c r="K61">
        <v>97.85</v>
      </c>
      <c r="L61">
        <v>4.2699999999999996</v>
      </c>
      <c r="M61">
        <v>37.01</v>
      </c>
      <c r="N61" s="135">
        <v>28.17</v>
      </c>
      <c r="O61" s="135">
        <v>28.17</v>
      </c>
      <c r="P61" s="135">
        <v>28.16</v>
      </c>
      <c r="Q61">
        <v>4.84</v>
      </c>
      <c r="R61">
        <v>111.31</v>
      </c>
      <c r="S61">
        <v>4.74</v>
      </c>
      <c r="T61">
        <v>35.01</v>
      </c>
      <c r="U61">
        <v>11.67</v>
      </c>
      <c r="V61">
        <v>11.67</v>
      </c>
      <c r="W61">
        <v>231.4</v>
      </c>
      <c r="X61">
        <v>46.28</v>
      </c>
      <c r="Y61">
        <v>69.95</v>
      </c>
      <c r="Z61">
        <v>43.29</v>
      </c>
      <c r="AA61">
        <v>96.67</v>
      </c>
      <c r="AB61">
        <v>48.33</v>
      </c>
    </row>
    <row r="62" spans="1:28">
      <c r="A62" t="s">
        <v>104</v>
      </c>
      <c r="B62" s="75">
        <v>199.1</v>
      </c>
      <c r="C62" s="75">
        <v>0</v>
      </c>
      <c r="D62" s="135">
        <f t="shared" si="0"/>
        <v>84.5</v>
      </c>
      <c r="E62" s="75"/>
      <c r="F62" s="78">
        <v>13.56</v>
      </c>
      <c r="G62" s="78">
        <v>13.56</v>
      </c>
      <c r="H62" s="78">
        <v>13.89</v>
      </c>
      <c r="I62">
        <v>116.48</v>
      </c>
      <c r="J62">
        <v>271.83</v>
      </c>
      <c r="K62">
        <v>97.85</v>
      </c>
      <c r="L62">
        <v>4.2699999999999996</v>
      </c>
      <c r="M62">
        <v>37.75</v>
      </c>
      <c r="N62" s="135">
        <v>28.17</v>
      </c>
      <c r="O62" s="135">
        <v>28.17</v>
      </c>
      <c r="P62" s="135">
        <v>28.16</v>
      </c>
      <c r="Q62">
        <v>4.84</v>
      </c>
      <c r="R62">
        <v>108.24</v>
      </c>
      <c r="S62">
        <v>4.74</v>
      </c>
      <c r="T62">
        <v>31.24</v>
      </c>
      <c r="U62">
        <v>10.41</v>
      </c>
      <c r="V62">
        <v>10.42</v>
      </c>
      <c r="W62">
        <v>223.63</v>
      </c>
      <c r="X62">
        <v>44.72</v>
      </c>
      <c r="Y62">
        <v>66.88</v>
      </c>
      <c r="Z62">
        <v>42.06</v>
      </c>
      <c r="AA62">
        <v>96.67</v>
      </c>
      <c r="AB62">
        <v>48.33</v>
      </c>
    </row>
    <row r="63" spans="1:28">
      <c r="A63" t="s">
        <v>105</v>
      </c>
      <c r="B63" s="75">
        <v>165.94</v>
      </c>
      <c r="C63" s="75">
        <v>0</v>
      </c>
      <c r="D63" s="135">
        <f t="shared" si="0"/>
        <v>84.5</v>
      </c>
      <c r="E63" s="75"/>
      <c r="F63" s="78">
        <v>13.01</v>
      </c>
      <c r="G63" s="78">
        <v>13.01</v>
      </c>
      <c r="H63" s="78">
        <v>13.34</v>
      </c>
      <c r="I63">
        <v>116.48</v>
      </c>
      <c r="J63">
        <v>271.83</v>
      </c>
      <c r="K63">
        <v>57.99</v>
      </c>
      <c r="L63">
        <v>4.51</v>
      </c>
      <c r="M63">
        <v>41.86</v>
      </c>
      <c r="N63" s="135">
        <v>28.17</v>
      </c>
      <c r="O63" s="135">
        <v>28.17</v>
      </c>
      <c r="P63" s="135">
        <v>28.16</v>
      </c>
      <c r="Q63">
        <v>5</v>
      </c>
      <c r="R63">
        <v>99.66</v>
      </c>
      <c r="S63">
        <v>4.83</v>
      </c>
      <c r="T63">
        <v>31.78</v>
      </c>
      <c r="U63">
        <v>10.59</v>
      </c>
      <c r="V63">
        <v>10.61</v>
      </c>
      <c r="W63">
        <v>214.5</v>
      </c>
      <c r="X63">
        <v>42.9</v>
      </c>
      <c r="Y63">
        <v>62.59</v>
      </c>
      <c r="Z63">
        <v>40.340000000000003</v>
      </c>
      <c r="AA63">
        <v>93.34</v>
      </c>
      <c r="AB63">
        <v>46.66</v>
      </c>
    </row>
    <row r="64" spans="1:28">
      <c r="A64" t="s">
        <v>106</v>
      </c>
      <c r="B64" s="75">
        <v>165.94</v>
      </c>
      <c r="C64" s="75">
        <v>0</v>
      </c>
      <c r="D64" s="135">
        <f t="shared" si="0"/>
        <v>84.5</v>
      </c>
      <c r="E64" s="75"/>
      <c r="F64" s="78">
        <v>12.37</v>
      </c>
      <c r="G64" s="78">
        <v>12.37</v>
      </c>
      <c r="H64" s="78">
        <v>12.68</v>
      </c>
      <c r="I64">
        <v>116.48</v>
      </c>
      <c r="J64">
        <v>271.83</v>
      </c>
      <c r="K64">
        <v>57.99</v>
      </c>
      <c r="L64">
        <v>4.51</v>
      </c>
      <c r="M64">
        <v>34.14</v>
      </c>
      <c r="N64" s="135">
        <v>28.17</v>
      </c>
      <c r="O64" s="135">
        <v>28.17</v>
      </c>
      <c r="P64" s="135">
        <v>28.16</v>
      </c>
      <c r="Q64">
        <v>5</v>
      </c>
      <c r="R64">
        <v>94.92</v>
      </c>
      <c r="S64">
        <v>4.83</v>
      </c>
      <c r="T64">
        <v>31.16</v>
      </c>
      <c r="U64">
        <v>10.39</v>
      </c>
      <c r="V64">
        <v>10.37</v>
      </c>
      <c r="W64">
        <v>203.12</v>
      </c>
      <c r="X64">
        <v>40.619999999999997</v>
      </c>
      <c r="Y64">
        <v>59.16</v>
      </c>
      <c r="Z64">
        <v>38.200000000000003</v>
      </c>
      <c r="AA64">
        <v>90</v>
      </c>
      <c r="AB64">
        <v>45</v>
      </c>
    </row>
    <row r="65" spans="1:28">
      <c r="A65" t="s">
        <v>107</v>
      </c>
      <c r="B65" s="75">
        <v>165.94</v>
      </c>
      <c r="C65" s="75">
        <v>0</v>
      </c>
      <c r="D65" s="135">
        <f t="shared" si="0"/>
        <v>84.5</v>
      </c>
      <c r="E65" s="75"/>
      <c r="F65" s="78">
        <v>11.76</v>
      </c>
      <c r="G65" s="78">
        <v>11.76</v>
      </c>
      <c r="H65" s="78">
        <v>12.05</v>
      </c>
      <c r="I65">
        <v>116.48</v>
      </c>
      <c r="J65">
        <v>271.83</v>
      </c>
      <c r="K65">
        <v>57.99</v>
      </c>
      <c r="L65">
        <v>4.51</v>
      </c>
      <c r="M65">
        <v>34.54</v>
      </c>
      <c r="N65" s="135">
        <v>28.17</v>
      </c>
      <c r="O65" s="135">
        <v>28.17</v>
      </c>
      <c r="P65" s="135">
        <v>28.16</v>
      </c>
      <c r="Q65">
        <v>5</v>
      </c>
      <c r="R65">
        <v>85.63</v>
      </c>
      <c r="S65">
        <v>4.83</v>
      </c>
      <c r="T65">
        <v>33.04</v>
      </c>
      <c r="U65">
        <v>11.01</v>
      </c>
      <c r="V65">
        <v>11.02</v>
      </c>
      <c r="W65">
        <v>190.37</v>
      </c>
      <c r="X65">
        <v>38.07</v>
      </c>
      <c r="Y65">
        <v>54.69</v>
      </c>
      <c r="Z65">
        <v>36.47</v>
      </c>
      <c r="AA65">
        <v>83.34</v>
      </c>
      <c r="AB65">
        <v>41.66</v>
      </c>
    </row>
    <row r="66" spans="1:28">
      <c r="A66" t="s">
        <v>108</v>
      </c>
      <c r="B66" s="75">
        <v>129.51</v>
      </c>
      <c r="C66" s="75">
        <v>0</v>
      </c>
      <c r="D66" s="135">
        <f t="shared" si="0"/>
        <v>84.5</v>
      </c>
      <c r="E66" s="75"/>
      <c r="F66" s="78">
        <v>10.95</v>
      </c>
      <c r="G66" s="78">
        <v>10.95</v>
      </c>
      <c r="H66" s="78">
        <v>11.22</v>
      </c>
      <c r="I66">
        <v>70.8</v>
      </c>
      <c r="J66">
        <v>231.96</v>
      </c>
      <c r="K66">
        <v>57.99</v>
      </c>
      <c r="L66">
        <v>4.51</v>
      </c>
      <c r="M66">
        <v>35.14</v>
      </c>
      <c r="N66" s="135">
        <v>28.17</v>
      </c>
      <c r="O66" s="135">
        <v>28.17</v>
      </c>
      <c r="P66" s="135">
        <v>28.16</v>
      </c>
      <c r="Q66">
        <v>5</v>
      </c>
      <c r="R66">
        <v>77.77</v>
      </c>
      <c r="S66">
        <v>4.83</v>
      </c>
      <c r="T66">
        <v>32.97</v>
      </c>
      <c r="U66">
        <v>10.99</v>
      </c>
      <c r="V66">
        <v>10.98</v>
      </c>
      <c r="W66">
        <v>175.54</v>
      </c>
      <c r="X66">
        <v>35.11</v>
      </c>
      <c r="Y66">
        <v>50.97</v>
      </c>
      <c r="Z66">
        <v>34.51</v>
      </c>
      <c r="AA66">
        <v>76.67</v>
      </c>
      <c r="AB66">
        <v>38.33</v>
      </c>
    </row>
    <row r="67" spans="1:28">
      <c r="A67" t="s">
        <v>109</v>
      </c>
      <c r="B67" s="75">
        <v>165.94</v>
      </c>
      <c r="C67" s="75">
        <v>0</v>
      </c>
      <c r="D67" s="135">
        <f t="shared" si="0"/>
        <v>84.5</v>
      </c>
      <c r="E67" s="75"/>
      <c r="F67" s="78">
        <v>10.220000000000001</v>
      </c>
      <c r="G67" s="78">
        <v>10.220000000000001</v>
      </c>
      <c r="H67" s="78">
        <v>10.48</v>
      </c>
      <c r="I67">
        <v>116.48</v>
      </c>
      <c r="J67">
        <v>271.83</v>
      </c>
      <c r="K67">
        <v>57.99</v>
      </c>
      <c r="L67">
        <v>4.51</v>
      </c>
      <c r="M67">
        <v>36.14</v>
      </c>
      <c r="N67" s="135">
        <v>28.17</v>
      </c>
      <c r="O67" s="135">
        <v>28.17</v>
      </c>
      <c r="P67" s="135">
        <v>28.16</v>
      </c>
      <c r="Q67">
        <v>5.23</v>
      </c>
      <c r="R67">
        <v>71.64</v>
      </c>
      <c r="S67">
        <v>5.0199999999999996</v>
      </c>
      <c r="T67">
        <v>33.630000000000003</v>
      </c>
      <c r="U67">
        <v>11.21</v>
      </c>
      <c r="V67">
        <v>11.22</v>
      </c>
      <c r="W67">
        <v>160.58000000000001</v>
      </c>
      <c r="X67">
        <v>32.119999999999997</v>
      </c>
      <c r="Y67">
        <v>47.55</v>
      </c>
      <c r="Z67">
        <v>31.43</v>
      </c>
      <c r="AA67">
        <v>73.34</v>
      </c>
      <c r="AB67">
        <v>36.659999999999997</v>
      </c>
    </row>
    <row r="68" spans="1:28">
      <c r="A68" t="s">
        <v>110</v>
      </c>
      <c r="B68" s="75">
        <v>204.6</v>
      </c>
      <c r="C68" s="75">
        <v>0</v>
      </c>
      <c r="D68" s="135">
        <f t="shared" ref="D68:D98" si="1">N68+O68+P68</f>
        <v>84.5</v>
      </c>
      <c r="E68" s="75"/>
      <c r="F68" s="78">
        <v>9.2799999999999994</v>
      </c>
      <c r="G68" s="78">
        <v>9.2799999999999994</v>
      </c>
      <c r="H68" s="78">
        <v>9.51</v>
      </c>
      <c r="I68">
        <v>116.48</v>
      </c>
      <c r="J68">
        <v>271.83</v>
      </c>
      <c r="K68">
        <v>57.99</v>
      </c>
      <c r="L68">
        <v>4.51</v>
      </c>
      <c r="M68">
        <v>37.340000000000003</v>
      </c>
      <c r="N68" s="135">
        <v>28.17</v>
      </c>
      <c r="O68" s="135">
        <v>28.17</v>
      </c>
      <c r="P68" s="135">
        <v>28.16</v>
      </c>
      <c r="Q68">
        <v>5.23</v>
      </c>
      <c r="R68">
        <v>61.27</v>
      </c>
      <c r="S68">
        <v>5.0199999999999996</v>
      </c>
      <c r="T68">
        <v>35.03</v>
      </c>
      <c r="U68">
        <v>11.68</v>
      </c>
      <c r="V68">
        <v>11.67</v>
      </c>
      <c r="W68">
        <v>144.65</v>
      </c>
      <c r="X68">
        <v>28.93</v>
      </c>
      <c r="Y68">
        <v>42.69</v>
      </c>
      <c r="Z68">
        <v>29.73</v>
      </c>
      <c r="AA68">
        <v>66.67</v>
      </c>
      <c r="AB68">
        <v>33.33</v>
      </c>
    </row>
    <row r="69" spans="1:28">
      <c r="A69" t="s">
        <v>111</v>
      </c>
      <c r="B69" s="75">
        <v>201.36</v>
      </c>
      <c r="C69" s="75">
        <v>0</v>
      </c>
      <c r="D69" s="135">
        <f t="shared" si="1"/>
        <v>75.33</v>
      </c>
      <c r="E69" s="75"/>
      <c r="F69" s="78">
        <v>8.51</v>
      </c>
      <c r="G69" s="78">
        <v>8.35</v>
      </c>
      <c r="H69" s="78">
        <v>7.57</v>
      </c>
      <c r="I69">
        <v>116.48</v>
      </c>
      <c r="J69">
        <v>271.83</v>
      </c>
      <c r="K69">
        <v>86.98</v>
      </c>
      <c r="L69">
        <v>4.51</v>
      </c>
      <c r="M69">
        <v>28.17</v>
      </c>
      <c r="N69" s="135">
        <v>25.11</v>
      </c>
      <c r="O69" s="135">
        <v>25.11</v>
      </c>
      <c r="P69" s="135">
        <v>25.11</v>
      </c>
      <c r="Q69">
        <v>5.23</v>
      </c>
      <c r="R69">
        <v>52.61</v>
      </c>
      <c r="S69">
        <v>5.0199999999999996</v>
      </c>
      <c r="T69">
        <v>37.44</v>
      </c>
      <c r="U69">
        <v>12.48</v>
      </c>
      <c r="V69">
        <v>12.49</v>
      </c>
      <c r="W69">
        <v>128.27000000000001</v>
      </c>
      <c r="X69">
        <v>25.65</v>
      </c>
      <c r="Y69">
        <v>38.11</v>
      </c>
      <c r="Z69">
        <v>25.59</v>
      </c>
      <c r="AA69">
        <v>60</v>
      </c>
      <c r="AB69">
        <v>30</v>
      </c>
    </row>
    <row r="70" spans="1:28">
      <c r="A70" t="s">
        <v>112</v>
      </c>
      <c r="B70" s="75">
        <v>201.36</v>
      </c>
      <c r="C70" s="75">
        <v>0</v>
      </c>
      <c r="D70" s="135">
        <f t="shared" si="1"/>
        <v>68</v>
      </c>
      <c r="E70" s="75"/>
      <c r="F70" s="78">
        <v>7.62</v>
      </c>
      <c r="G70" s="78">
        <v>7.53</v>
      </c>
      <c r="H70" s="78">
        <v>6.37</v>
      </c>
      <c r="I70">
        <v>116.48</v>
      </c>
      <c r="J70">
        <v>271.83</v>
      </c>
      <c r="K70">
        <v>101.24</v>
      </c>
      <c r="L70">
        <v>4.51</v>
      </c>
      <c r="M70">
        <v>28.55</v>
      </c>
      <c r="N70" s="135">
        <v>22.67</v>
      </c>
      <c r="O70" s="135">
        <v>22.67</v>
      </c>
      <c r="P70" s="135">
        <v>22.66</v>
      </c>
      <c r="Q70">
        <v>5.23</v>
      </c>
      <c r="R70">
        <v>43.82</v>
      </c>
      <c r="S70">
        <v>5.0199999999999996</v>
      </c>
      <c r="T70">
        <v>40.92</v>
      </c>
      <c r="U70">
        <v>13.64</v>
      </c>
      <c r="V70">
        <v>13.64</v>
      </c>
      <c r="W70">
        <v>111.55</v>
      </c>
      <c r="X70">
        <v>22.31</v>
      </c>
      <c r="Y70">
        <v>32.99</v>
      </c>
      <c r="Z70">
        <v>22.87</v>
      </c>
      <c r="AA70">
        <v>53.34</v>
      </c>
      <c r="AB70">
        <v>26.66</v>
      </c>
    </row>
    <row r="71" spans="1:28">
      <c r="A71" t="s">
        <v>113</v>
      </c>
      <c r="B71" s="75">
        <v>249.69</v>
      </c>
      <c r="C71" s="75">
        <v>0</v>
      </c>
      <c r="D71" s="135">
        <f t="shared" si="1"/>
        <v>62.15</v>
      </c>
      <c r="E71" s="75"/>
      <c r="F71" s="78">
        <v>6.75</v>
      </c>
      <c r="G71" s="78">
        <v>6.58</v>
      </c>
      <c r="H71" s="78">
        <v>6.37</v>
      </c>
      <c r="I71">
        <v>116.48</v>
      </c>
      <c r="J71">
        <v>271.83</v>
      </c>
      <c r="K71">
        <v>101.24</v>
      </c>
      <c r="L71">
        <v>4.67</v>
      </c>
      <c r="M71">
        <v>29.17</v>
      </c>
      <c r="N71" s="135">
        <v>20.72</v>
      </c>
      <c r="O71" s="135">
        <v>20.72</v>
      </c>
      <c r="P71" s="135">
        <v>20.71</v>
      </c>
      <c r="Q71">
        <v>6.53</v>
      </c>
      <c r="R71">
        <v>33.840000000000003</v>
      </c>
      <c r="S71">
        <v>5.3</v>
      </c>
      <c r="T71">
        <v>45.42</v>
      </c>
      <c r="U71">
        <v>15.14</v>
      </c>
      <c r="V71">
        <v>15.15</v>
      </c>
      <c r="W71">
        <v>94.75</v>
      </c>
      <c r="X71">
        <v>18.95</v>
      </c>
      <c r="Y71">
        <v>27.67</v>
      </c>
      <c r="Z71">
        <v>20.16</v>
      </c>
      <c r="AA71">
        <v>46.67</v>
      </c>
      <c r="AB71">
        <v>23.33</v>
      </c>
    </row>
    <row r="72" spans="1:28">
      <c r="A72" t="s">
        <v>114</v>
      </c>
      <c r="B72" s="75">
        <v>259.24</v>
      </c>
      <c r="C72" s="75">
        <v>0</v>
      </c>
      <c r="D72" s="135">
        <f t="shared" si="1"/>
        <v>58.959999999999994</v>
      </c>
      <c r="E72" s="75"/>
      <c r="F72" s="78">
        <v>5.63</v>
      </c>
      <c r="G72" s="78">
        <v>5.53</v>
      </c>
      <c r="H72" s="78">
        <v>4.82</v>
      </c>
      <c r="I72">
        <v>116.48</v>
      </c>
      <c r="J72">
        <v>271.83</v>
      </c>
      <c r="K72">
        <v>101.24</v>
      </c>
      <c r="L72">
        <v>4.67</v>
      </c>
      <c r="M72">
        <v>29.57</v>
      </c>
      <c r="N72" s="135">
        <v>19.649999999999999</v>
      </c>
      <c r="O72" s="135">
        <v>19.649999999999999</v>
      </c>
      <c r="P72" s="135">
        <v>19.66</v>
      </c>
      <c r="Q72">
        <v>6.53</v>
      </c>
      <c r="R72">
        <v>28.21</v>
      </c>
      <c r="S72">
        <v>5.3</v>
      </c>
      <c r="T72">
        <v>51.57</v>
      </c>
      <c r="U72">
        <v>17.190000000000001</v>
      </c>
      <c r="V72">
        <v>17.190000000000001</v>
      </c>
      <c r="W72">
        <v>77.95</v>
      </c>
      <c r="X72">
        <v>15.59</v>
      </c>
      <c r="Y72">
        <v>22.48</v>
      </c>
      <c r="Z72">
        <v>16.18</v>
      </c>
      <c r="AA72">
        <v>40</v>
      </c>
      <c r="AB72">
        <v>20</v>
      </c>
    </row>
    <row r="73" spans="1:28">
      <c r="A73" t="s">
        <v>115</v>
      </c>
      <c r="B73" s="75">
        <v>259.24</v>
      </c>
      <c r="C73" s="75">
        <v>0</v>
      </c>
      <c r="D73" s="135">
        <f t="shared" si="1"/>
        <v>56.709999999999994</v>
      </c>
      <c r="E73" s="75"/>
      <c r="F73" s="78">
        <v>4.59</v>
      </c>
      <c r="G73" s="78">
        <v>4.51</v>
      </c>
      <c r="H73" s="78">
        <v>4.13</v>
      </c>
      <c r="I73">
        <v>116.48</v>
      </c>
      <c r="J73">
        <v>271.83</v>
      </c>
      <c r="K73">
        <v>101.24</v>
      </c>
      <c r="L73">
        <v>4.67</v>
      </c>
      <c r="M73">
        <v>30.01</v>
      </c>
      <c r="N73" s="135">
        <v>18.23</v>
      </c>
      <c r="O73" s="135">
        <v>19.989999999999998</v>
      </c>
      <c r="P73" s="135">
        <v>18.489999999999998</v>
      </c>
      <c r="Q73">
        <v>6.53</v>
      </c>
      <c r="R73">
        <v>20.399999999999999</v>
      </c>
      <c r="S73">
        <v>5.3</v>
      </c>
      <c r="T73">
        <v>60.17</v>
      </c>
      <c r="U73">
        <v>20.059999999999999</v>
      </c>
      <c r="V73">
        <v>20.059999999999999</v>
      </c>
      <c r="W73">
        <v>61.4</v>
      </c>
      <c r="X73">
        <v>12.28</v>
      </c>
      <c r="Y73">
        <v>17.47</v>
      </c>
      <c r="Z73">
        <v>13.25</v>
      </c>
      <c r="AA73">
        <v>33.33</v>
      </c>
      <c r="AB73">
        <v>16.670000000000002</v>
      </c>
    </row>
    <row r="74" spans="1:28">
      <c r="A74" t="s">
        <v>116</v>
      </c>
      <c r="B74" s="75">
        <v>259.24</v>
      </c>
      <c r="C74" s="75">
        <v>0</v>
      </c>
      <c r="D74" s="135">
        <f t="shared" si="1"/>
        <v>38.82</v>
      </c>
      <c r="E74" s="75"/>
      <c r="F74" s="78">
        <v>3.67</v>
      </c>
      <c r="G74" s="78">
        <v>3.65</v>
      </c>
      <c r="H74" s="78">
        <v>3.36</v>
      </c>
      <c r="I74">
        <v>116.48</v>
      </c>
      <c r="J74">
        <v>271.83</v>
      </c>
      <c r="K74">
        <v>101.24</v>
      </c>
      <c r="L74">
        <v>4.67</v>
      </c>
      <c r="M74">
        <v>30.15</v>
      </c>
      <c r="N74" s="135">
        <v>10.220000000000001</v>
      </c>
      <c r="O74" s="135">
        <v>18.23</v>
      </c>
      <c r="P74" s="135">
        <v>10.37</v>
      </c>
      <c r="Q74">
        <v>6.53</v>
      </c>
      <c r="R74">
        <v>13.46</v>
      </c>
      <c r="S74">
        <v>5.3</v>
      </c>
      <c r="T74">
        <v>71.33</v>
      </c>
      <c r="U74">
        <v>23.78</v>
      </c>
      <c r="V74">
        <v>23.77</v>
      </c>
      <c r="W74">
        <v>46.45</v>
      </c>
      <c r="X74">
        <v>9.2899999999999991</v>
      </c>
      <c r="Y74">
        <v>12.63</v>
      </c>
      <c r="Z74">
        <v>9.27</v>
      </c>
      <c r="AA74">
        <v>26.67</v>
      </c>
      <c r="AB74">
        <v>13.33</v>
      </c>
    </row>
    <row r="75" spans="1:28">
      <c r="A75" t="s">
        <v>117</v>
      </c>
      <c r="B75" s="75">
        <v>237.76</v>
      </c>
      <c r="C75" s="75">
        <v>0</v>
      </c>
      <c r="D75" s="135">
        <f t="shared" si="1"/>
        <v>0</v>
      </c>
      <c r="E75" s="75"/>
      <c r="F75" s="78">
        <v>2.87</v>
      </c>
      <c r="G75" s="78">
        <v>2.77</v>
      </c>
      <c r="H75" s="78">
        <v>2.42</v>
      </c>
      <c r="I75">
        <v>116.48</v>
      </c>
      <c r="J75">
        <v>271.83</v>
      </c>
      <c r="K75">
        <v>101.24</v>
      </c>
      <c r="L75">
        <v>4.82</v>
      </c>
      <c r="M75">
        <v>43.59</v>
      </c>
      <c r="N75" s="135">
        <v>0</v>
      </c>
      <c r="O75" s="135">
        <v>0</v>
      </c>
      <c r="P75" s="135">
        <v>0</v>
      </c>
      <c r="Q75">
        <v>6.92</v>
      </c>
      <c r="R75">
        <v>1.94</v>
      </c>
      <c r="S75">
        <v>5.58</v>
      </c>
      <c r="T75">
        <v>87.37</v>
      </c>
      <c r="U75">
        <v>29.12</v>
      </c>
      <c r="V75">
        <v>29.13</v>
      </c>
      <c r="W75">
        <v>33.89</v>
      </c>
      <c r="X75">
        <v>6.78</v>
      </c>
      <c r="Y75">
        <v>8.7799999999999994</v>
      </c>
      <c r="Z75">
        <v>5.61</v>
      </c>
      <c r="AA75">
        <v>20</v>
      </c>
      <c r="AB75">
        <v>10</v>
      </c>
    </row>
    <row r="76" spans="1:28">
      <c r="A76" t="s">
        <v>118</v>
      </c>
      <c r="B76" s="75">
        <v>189.43</v>
      </c>
      <c r="C76" s="75">
        <v>0</v>
      </c>
      <c r="D76" s="135">
        <f t="shared" si="1"/>
        <v>0</v>
      </c>
      <c r="E76" s="75"/>
      <c r="F76" s="78">
        <v>2.11</v>
      </c>
      <c r="G76" s="78">
        <v>2.04</v>
      </c>
      <c r="H76" s="78">
        <v>1.95</v>
      </c>
      <c r="I76">
        <v>70.8</v>
      </c>
      <c r="J76">
        <v>271.83</v>
      </c>
      <c r="K76">
        <v>101.24</v>
      </c>
      <c r="L76">
        <v>4.82</v>
      </c>
      <c r="M76">
        <v>43.53</v>
      </c>
      <c r="N76" s="135">
        <v>0</v>
      </c>
      <c r="O76" s="135">
        <v>0</v>
      </c>
      <c r="P76" s="135">
        <v>0</v>
      </c>
      <c r="Q76">
        <v>6.92</v>
      </c>
      <c r="R76">
        <v>11.1</v>
      </c>
      <c r="S76">
        <v>5.58</v>
      </c>
      <c r="T76">
        <v>79.17</v>
      </c>
      <c r="U76">
        <v>26.39</v>
      </c>
      <c r="V76">
        <v>26.39</v>
      </c>
      <c r="W76">
        <v>23.89</v>
      </c>
      <c r="X76">
        <v>4.78</v>
      </c>
      <c r="Y76">
        <v>5.74</v>
      </c>
      <c r="Z76">
        <v>2.5099999999999998</v>
      </c>
      <c r="AA76">
        <v>13.33</v>
      </c>
      <c r="AB76">
        <v>6.67</v>
      </c>
    </row>
    <row r="77" spans="1:28">
      <c r="A77" t="s">
        <v>119</v>
      </c>
      <c r="B77" s="75">
        <v>197.16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116.48</v>
      </c>
      <c r="J77">
        <v>271.83</v>
      </c>
      <c r="K77">
        <v>101.24</v>
      </c>
      <c r="L77">
        <v>5.44</v>
      </c>
      <c r="M77">
        <v>43.53</v>
      </c>
      <c r="N77" s="135">
        <v>0</v>
      </c>
      <c r="O77" s="135">
        <v>0</v>
      </c>
      <c r="P77" s="135">
        <v>0</v>
      </c>
      <c r="Q77">
        <v>6.92</v>
      </c>
      <c r="R77">
        <v>8.7899999999999991</v>
      </c>
      <c r="S77">
        <v>5.58</v>
      </c>
      <c r="T77">
        <v>84.75</v>
      </c>
      <c r="U77">
        <v>28.25</v>
      </c>
      <c r="V77">
        <v>28.26</v>
      </c>
      <c r="W77">
        <v>15.88</v>
      </c>
      <c r="X77">
        <v>3.17</v>
      </c>
      <c r="Y77">
        <v>3.44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197.16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116.48</v>
      </c>
      <c r="J78">
        <v>271.83</v>
      </c>
      <c r="K78">
        <v>101.24</v>
      </c>
      <c r="L78">
        <v>5.44</v>
      </c>
      <c r="M78">
        <v>43.45</v>
      </c>
      <c r="N78" s="135">
        <v>0</v>
      </c>
      <c r="O78" s="135">
        <v>0</v>
      </c>
      <c r="P78" s="135">
        <v>0</v>
      </c>
      <c r="Q78">
        <v>6.92</v>
      </c>
      <c r="R78">
        <v>6.47</v>
      </c>
      <c r="S78">
        <v>5.58</v>
      </c>
      <c r="T78">
        <v>88.78</v>
      </c>
      <c r="U78">
        <v>29.59</v>
      </c>
      <c r="V78">
        <v>29.59</v>
      </c>
      <c r="W78">
        <v>9.44</v>
      </c>
      <c r="X78">
        <v>1.89</v>
      </c>
      <c r="Y78">
        <v>1.64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197.16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116.48</v>
      </c>
      <c r="J79">
        <v>271.83</v>
      </c>
      <c r="K79">
        <v>101.24</v>
      </c>
      <c r="L79">
        <v>5.6</v>
      </c>
      <c r="M79">
        <v>43.51</v>
      </c>
      <c r="N79" s="135">
        <v>0</v>
      </c>
      <c r="O79" s="135">
        <v>0</v>
      </c>
      <c r="P79" s="135">
        <v>0</v>
      </c>
      <c r="Q79">
        <v>7.31</v>
      </c>
      <c r="R79">
        <v>5.27</v>
      </c>
      <c r="S79">
        <v>5.86</v>
      </c>
      <c r="T79">
        <v>62.62</v>
      </c>
      <c r="U79">
        <v>20.88</v>
      </c>
      <c r="V79">
        <v>20.87</v>
      </c>
      <c r="W79">
        <v>4.5999999999999996</v>
      </c>
      <c r="X79">
        <v>0.92</v>
      </c>
      <c r="Y79">
        <v>0</v>
      </c>
      <c r="Z79">
        <v>0</v>
      </c>
      <c r="AA79">
        <v>5.33</v>
      </c>
      <c r="AB79">
        <v>2.67</v>
      </c>
    </row>
    <row r="80" spans="1:28">
      <c r="A80" t="s">
        <v>122</v>
      </c>
      <c r="B80" s="75">
        <v>197.16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116.48</v>
      </c>
      <c r="J80">
        <v>271.83</v>
      </c>
      <c r="K80">
        <v>101.24</v>
      </c>
      <c r="L80">
        <v>5.6</v>
      </c>
      <c r="M80">
        <v>43.5</v>
      </c>
      <c r="N80" s="135">
        <v>0</v>
      </c>
      <c r="O80" s="135">
        <v>0</v>
      </c>
      <c r="P80" s="135">
        <v>0</v>
      </c>
      <c r="Q80">
        <v>7.31</v>
      </c>
      <c r="R80">
        <v>4.72</v>
      </c>
      <c r="S80">
        <v>5.86</v>
      </c>
      <c r="T80">
        <v>65.12</v>
      </c>
      <c r="U80">
        <v>21.71</v>
      </c>
      <c r="V80">
        <v>21.71</v>
      </c>
      <c r="W80">
        <v>1.62</v>
      </c>
      <c r="X80">
        <v>0.32</v>
      </c>
      <c r="Y80">
        <v>0</v>
      </c>
      <c r="Z80">
        <v>0</v>
      </c>
      <c r="AA80">
        <v>1.1499999999999999</v>
      </c>
      <c r="AB80">
        <v>0.57999999999999996</v>
      </c>
    </row>
    <row r="81" spans="1:28">
      <c r="A81" t="s">
        <v>123</v>
      </c>
      <c r="B81" s="75">
        <v>245.48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116.48</v>
      </c>
      <c r="J81">
        <v>271.83</v>
      </c>
      <c r="K81">
        <v>101.24</v>
      </c>
      <c r="L81">
        <v>5.6</v>
      </c>
      <c r="M81">
        <v>43.47</v>
      </c>
      <c r="N81" s="135">
        <v>0</v>
      </c>
      <c r="O81" s="135">
        <v>0</v>
      </c>
      <c r="P81" s="135">
        <v>0</v>
      </c>
      <c r="Q81">
        <v>7.31</v>
      </c>
      <c r="R81">
        <v>0</v>
      </c>
      <c r="S81">
        <v>5.86</v>
      </c>
      <c r="T81">
        <v>71.959999999999994</v>
      </c>
      <c r="U81">
        <v>23.99</v>
      </c>
      <c r="V81">
        <v>23.98</v>
      </c>
      <c r="W81">
        <v>0.28999999999999998</v>
      </c>
      <c r="X81">
        <v>0.06</v>
      </c>
      <c r="Y81">
        <v>0</v>
      </c>
      <c r="Z81">
        <v>0</v>
      </c>
      <c r="AA81">
        <v>0.15</v>
      </c>
      <c r="AB81">
        <v>0.08</v>
      </c>
    </row>
    <row r="82" spans="1:28">
      <c r="A82" t="s">
        <v>124</v>
      </c>
      <c r="B82" s="75">
        <v>259.24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116.48</v>
      </c>
      <c r="J82">
        <v>271.83</v>
      </c>
      <c r="K82">
        <v>101.24</v>
      </c>
      <c r="L82">
        <v>5.6</v>
      </c>
      <c r="M82">
        <v>43.45</v>
      </c>
      <c r="N82" s="135">
        <v>0</v>
      </c>
      <c r="O82" s="135">
        <v>0</v>
      </c>
      <c r="P82" s="135">
        <v>0</v>
      </c>
      <c r="Q82">
        <v>7.31</v>
      </c>
      <c r="R82">
        <v>0</v>
      </c>
      <c r="S82">
        <v>5.86</v>
      </c>
      <c r="T82">
        <v>75.09</v>
      </c>
      <c r="U82">
        <v>25.03</v>
      </c>
      <c r="V82">
        <v>25.03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259.24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116.48</v>
      </c>
      <c r="J83">
        <v>271.83</v>
      </c>
      <c r="K83">
        <v>101.24</v>
      </c>
      <c r="L83">
        <v>5.6</v>
      </c>
      <c r="M83">
        <v>43.59</v>
      </c>
      <c r="N83" s="135">
        <v>0</v>
      </c>
      <c r="O83" s="135">
        <v>0</v>
      </c>
      <c r="P83" s="135">
        <v>0</v>
      </c>
      <c r="Q83">
        <v>7.31</v>
      </c>
      <c r="R83">
        <v>0</v>
      </c>
      <c r="S83">
        <v>6.04</v>
      </c>
      <c r="T83">
        <v>78.290000000000006</v>
      </c>
      <c r="U83">
        <v>26.1</v>
      </c>
      <c r="V83">
        <v>26.09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259.24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116.48</v>
      </c>
      <c r="J84">
        <v>271.83</v>
      </c>
      <c r="K84">
        <v>101.24</v>
      </c>
      <c r="L84">
        <v>5.6</v>
      </c>
      <c r="M84">
        <v>43.61</v>
      </c>
      <c r="N84" s="135">
        <v>0</v>
      </c>
      <c r="O84" s="135">
        <v>0</v>
      </c>
      <c r="P84" s="135">
        <v>0</v>
      </c>
      <c r="Q84">
        <v>7.31</v>
      </c>
      <c r="R84">
        <v>0</v>
      </c>
      <c r="S84">
        <v>6.04</v>
      </c>
      <c r="T84">
        <v>81.819999999999993</v>
      </c>
      <c r="U84">
        <v>27.27</v>
      </c>
      <c r="V84">
        <v>27.29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259.24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116.48</v>
      </c>
      <c r="J85">
        <v>271.83</v>
      </c>
      <c r="K85">
        <v>101.24</v>
      </c>
      <c r="L85">
        <v>5.6</v>
      </c>
      <c r="M85">
        <v>43.45</v>
      </c>
      <c r="N85" s="135">
        <v>0</v>
      </c>
      <c r="O85" s="135">
        <v>0</v>
      </c>
      <c r="P85" s="135">
        <v>0</v>
      </c>
      <c r="Q85">
        <v>7.31</v>
      </c>
      <c r="R85">
        <v>0</v>
      </c>
      <c r="S85">
        <v>6.04</v>
      </c>
      <c r="T85">
        <v>82.93</v>
      </c>
      <c r="U85">
        <v>27.64</v>
      </c>
      <c r="V85">
        <v>27.65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259.24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116.48</v>
      </c>
      <c r="J86">
        <v>271.83</v>
      </c>
      <c r="K86">
        <v>101.24</v>
      </c>
      <c r="L86">
        <v>5.6</v>
      </c>
      <c r="M86">
        <v>43.59</v>
      </c>
      <c r="N86" s="135">
        <v>0</v>
      </c>
      <c r="O86" s="135">
        <v>0</v>
      </c>
      <c r="P86" s="135">
        <v>0</v>
      </c>
      <c r="Q86">
        <v>7.31</v>
      </c>
      <c r="R86">
        <v>0</v>
      </c>
      <c r="S86">
        <v>6.04</v>
      </c>
      <c r="T86">
        <v>83.74</v>
      </c>
      <c r="U86">
        <v>27.91</v>
      </c>
      <c r="V86">
        <v>27.91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259.24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116.48</v>
      </c>
      <c r="J87">
        <v>271.83</v>
      </c>
      <c r="K87">
        <v>101.24</v>
      </c>
      <c r="L87">
        <v>5.44</v>
      </c>
      <c r="M87">
        <v>43.53</v>
      </c>
      <c r="N87" s="135">
        <v>0</v>
      </c>
      <c r="O87" s="135">
        <v>0</v>
      </c>
      <c r="P87" s="135">
        <v>0</v>
      </c>
      <c r="Q87">
        <v>6.92</v>
      </c>
      <c r="R87">
        <v>0</v>
      </c>
      <c r="S87">
        <v>6.04</v>
      </c>
      <c r="T87">
        <v>76.459999999999994</v>
      </c>
      <c r="U87">
        <v>25.49</v>
      </c>
      <c r="V87">
        <v>25.49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259.24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116.48</v>
      </c>
      <c r="J88">
        <v>271.83</v>
      </c>
      <c r="K88">
        <v>101.24</v>
      </c>
      <c r="L88">
        <v>5.44</v>
      </c>
      <c r="M88">
        <v>43.32</v>
      </c>
      <c r="N88" s="135">
        <v>0</v>
      </c>
      <c r="O88" s="135">
        <v>0</v>
      </c>
      <c r="P88" s="135">
        <v>0</v>
      </c>
      <c r="Q88">
        <v>6.92</v>
      </c>
      <c r="R88">
        <v>0</v>
      </c>
      <c r="S88">
        <v>6.04</v>
      </c>
      <c r="T88">
        <v>75.45</v>
      </c>
      <c r="U88">
        <v>25.15</v>
      </c>
      <c r="V88">
        <v>25.15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259.24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116.48</v>
      </c>
      <c r="J89">
        <v>271.83</v>
      </c>
      <c r="K89">
        <v>101.24</v>
      </c>
      <c r="L89">
        <v>5.44</v>
      </c>
      <c r="M89">
        <v>43.26</v>
      </c>
      <c r="N89" s="135">
        <v>0</v>
      </c>
      <c r="O89" s="135">
        <v>0</v>
      </c>
      <c r="P89" s="135">
        <v>0</v>
      </c>
      <c r="Q89">
        <v>6.92</v>
      </c>
      <c r="R89">
        <v>0</v>
      </c>
      <c r="S89">
        <v>6.04</v>
      </c>
      <c r="T89">
        <v>81.58</v>
      </c>
      <c r="U89">
        <v>27.19</v>
      </c>
      <c r="V89">
        <v>27.2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259.24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116.48</v>
      </c>
      <c r="J90">
        <v>271.83</v>
      </c>
      <c r="K90">
        <v>101.24</v>
      </c>
      <c r="L90">
        <v>5.44</v>
      </c>
      <c r="M90">
        <v>43.06</v>
      </c>
      <c r="N90" s="135">
        <v>0</v>
      </c>
      <c r="O90" s="135">
        <v>0</v>
      </c>
      <c r="P90" s="135">
        <v>0</v>
      </c>
      <c r="Q90">
        <v>6.92</v>
      </c>
      <c r="R90">
        <v>0</v>
      </c>
      <c r="S90">
        <v>6.04</v>
      </c>
      <c r="T90">
        <v>80.180000000000007</v>
      </c>
      <c r="U90">
        <v>26.73</v>
      </c>
      <c r="V90">
        <v>26.73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259.24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116.48</v>
      </c>
      <c r="J91">
        <v>271.83</v>
      </c>
      <c r="K91">
        <v>101.24</v>
      </c>
      <c r="L91">
        <v>5.44</v>
      </c>
      <c r="M91">
        <v>43.45</v>
      </c>
      <c r="N91" s="135">
        <v>0</v>
      </c>
      <c r="O91" s="135">
        <v>0</v>
      </c>
      <c r="P91" s="135">
        <v>0</v>
      </c>
      <c r="Q91">
        <v>6.92</v>
      </c>
      <c r="R91">
        <v>0</v>
      </c>
      <c r="S91">
        <v>5.94</v>
      </c>
      <c r="T91">
        <v>80.38</v>
      </c>
      <c r="U91">
        <v>26.79</v>
      </c>
      <c r="V91">
        <v>26.79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259.24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116.48</v>
      </c>
      <c r="J92">
        <v>271.83</v>
      </c>
      <c r="K92">
        <v>101.24</v>
      </c>
      <c r="L92">
        <v>5.44</v>
      </c>
      <c r="M92">
        <v>43.45</v>
      </c>
      <c r="N92" s="135">
        <v>0</v>
      </c>
      <c r="O92" s="135">
        <v>0</v>
      </c>
      <c r="P92" s="135">
        <v>0</v>
      </c>
      <c r="Q92">
        <v>6.92</v>
      </c>
      <c r="R92">
        <v>0</v>
      </c>
      <c r="S92">
        <v>5.94</v>
      </c>
      <c r="T92">
        <v>81.19</v>
      </c>
      <c r="U92">
        <v>27.07</v>
      </c>
      <c r="V92">
        <v>27.06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259.24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116.48</v>
      </c>
      <c r="J93">
        <v>271.83</v>
      </c>
      <c r="K93">
        <v>101.24</v>
      </c>
      <c r="L93">
        <v>5.91</v>
      </c>
      <c r="M93">
        <v>43.43</v>
      </c>
      <c r="N93" s="135">
        <v>0</v>
      </c>
      <c r="O93" s="135">
        <v>0</v>
      </c>
      <c r="P93" s="135">
        <v>0</v>
      </c>
      <c r="Q93">
        <v>6.92</v>
      </c>
      <c r="R93">
        <v>0</v>
      </c>
      <c r="S93">
        <v>5.94</v>
      </c>
      <c r="T93">
        <v>79.430000000000007</v>
      </c>
      <c r="U93">
        <v>26.48</v>
      </c>
      <c r="V93">
        <v>26.48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259.24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116.48</v>
      </c>
      <c r="J94">
        <v>271.83</v>
      </c>
      <c r="K94">
        <v>101.24</v>
      </c>
      <c r="L94">
        <v>5.91</v>
      </c>
      <c r="M94">
        <v>43.6</v>
      </c>
      <c r="N94" s="135">
        <v>0</v>
      </c>
      <c r="O94" s="135">
        <v>0</v>
      </c>
      <c r="P94" s="135">
        <v>0</v>
      </c>
      <c r="Q94">
        <v>6.92</v>
      </c>
      <c r="R94">
        <v>0</v>
      </c>
      <c r="S94">
        <v>5.94</v>
      </c>
      <c r="T94">
        <v>82.62</v>
      </c>
      <c r="U94">
        <v>27.54</v>
      </c>
      <c r="V94">
        <v>27.55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259.24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116.48</v>
      </c>
      <c r="J95">
        <v>271.83</v>
      </c>
      <c r="K95">
        <v>101.24</v>
      </c>
      <c r="L95">
        <v>5.91</v>
      </c>
      <c r="M95">
        <v>43.58</v>
      </c>
      <c r="N95" s="135">
        <v>0</v>
      </c>
      <c r="O95" s="135">
        <v>0</v>
      </c>
      <c r="P95" s="135">
        <v>0</v>
      </c>
      <c r="Q95">
        <v>6.53</v>
      </c>
      <c r="R95">
        <v>0</v>
      </c>
      <c r="S95">
        <v>5.76</v>
      </c>
      <c r="T95">
        <v>84.28</v>
      </c>
      <c r="U95">
        <v>28.09</v>
      </c>
      <c r="V95">
        <v>28.1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259.24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116.48</v>
      </c>
      <c r="J96">
        <v>271.83</v>
      </c>
      <c r="K96">
        <v>101.24</v>
      </c>
      <c r="L96">
        <v>5.91</v>
      </c>
      <c r="M96">
        <v>43.63</v>
      </c>
      <c r="N96" s="135">
        <v>0</v>
      </c>
      <c r="O96" s="135">
        <v>0</v>
      </c>
      <c r="P96" s="135">
        <v>0</v>
      </c>
      <c r="Q96">
        <v>6.53</v>
      </c>
      <c r="R96">
        <v>0</v>
      </c>
      <c r="S96">
        <v>5.76</v>
      </c>
      <c r="T96">
        <v>85.12</v>
      </c>
      <c r="U96">
        <v>28.38</v>
      </c>
      <c r="V96">
        <v>28.37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259.24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116.48</v>
      </c>
      <c r="J97">
        <v>271.83</v>
      </c>
      <c r="K97">
        <v>101.24</v>
      </c>
      <c r="L97">
        <v>5.91</v>
      </c>
      <c r="M97">
        <v>43.55</v>
      </c>
      <c r="N97" s="135">
        <v>0</v>
      </c>
      <c r="O97" s="135">
        <v>0</v>
      </c>
      <c r="P97" s="135">
        <v>0</v>
      </c>
      <c r="Q97">
        <v>6.53</v>
      </c>
      <c r="R97">
        <v>0</v>
      </c>
      <c r="S97">
        <v>5.76</v>
      </c>
      <c r="T97">
        <v>85.76</v>
      </c>
      <c r="U97">
        <v>28.59</v>
      </c>
      <c r="V97">
        <v>28.58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259.24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116.48</v>
      </c>
      <c r="J98">
        <v>271.83</v>
      </c>
      <c r="K98">
        <v>101.24</v>
      </c>
      <c r="L98">
        <v>5.91</v>
      </c>
      <c r="M98">
        <v>43.22</v>
      </c>
      <c r="N98" s="135">
        <v>0</v>
      </c>
      <c r="O98" s="135">
        <v>0</v>
      </c>
      <c r="P98" s="135">
        <v>0</v>
      </c>
      <c r="Q98">
        <v>6.53</v>
      </c>
      <c r="R98">
        <v>0</v>
      </c>
      <c r="S98">
        <v>5.76</v>
      </c>
      <c r="T98">
        <v>86.12</v>
      </c>
      <c r="U98">
        <v>28.71</v>
      </c>
      <c r="V98">
        <v>28.71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5.2538925000000054</v>
      </c>
      <c r="C99" s="75">
        <f t="shared" ref="C99:L99" si="2">SUM(C3:C98)/4000</f>
        <v>0</v>
      </c>
      <c r="D99" s="135">
        <f t="shared" ref="D99" si="3">SUM(D3:D98)/4000</f>
        <v>0.94583000000000006</v>
      </c>
      <c r="E99" s="75"/>
      <c r="F99" s="78">
        <f t="shared" si="2"/>
        <v>0.12700500000000001</v>
      </c>
      <c r="G99" s="78">
        <f t="shared" si="2"/>
        <v>0.12680749999999999</v>
      </c>
      <c r="H99" s="78">
        <f t="shared" si="2"/>
        <v>0.12872</v>
      </c>
      <c r="I99">
        <f t="shared" si="2"/>
        <v>2.6908249999999949</v>
      </c>
      <c r="J99">
        <f t="shared" si="2"/>
        <v>6.4348175000000127</v>
      </c>
      <c r="K99">
        <f t="shared" si="2"/>
        <v>2.3579299999999965</v>
      </c>
      <c r="L99">
        <f t="shared" si="2"/>
        <v>0.10899500000000004</v>
      </c>
      <c r="M99">
        <f t="shared" ref="M99:AB99" si="4">SUM(M3:M98)/4000</f>
        <v>0.9110050000000004</v>
      </c>
      <c r="N99" s="135">
        <f t="shared" si="4"/>
        <v>0.31287999999999994</v>
      </c>
      <c r="O99" s="135">
        <f t="shared" si="4"/>
        <v>0.31996999999999998</v>
      </c>
      <c r="P99" s="135">
        <f t="shared" si="4"/>
        <v>0.31297999999999998</v>
      </c>
      <c r="Q99">
        <f t="shared" si="4"/>
        <v>0.13054000000000007</v>
      </c>
      <c r="R99">
        <f t="shared" si="4"/>
        <v>0.96257999999999988</v>
      </c>
      <c r="S99">
        <f t="shared" si="4"/>
        <v>0.12520000000000003</v>
      </c>
      <c r="T99">
        <f t="shared" si="4"/>
        <v>1.6921474999999992</v>
      </c>
      <c r="U99">
        <f t="shared" si="4"/>
        <v>0.56406000000000034</v>
      </c>
      <c r="V99">
        <f t="shared" si="4"/>
        <v>0.5640550000000002</v>
      </c>
      <c r="W99">
        <f t="shared" si="4"/>
        <v>1.8942024999999998</v>
      </c>
      <c r="X99">
        <f t="shared" si="4"/>
        <v>0.37882499999999991</v>
      </c>
      <c r="Y99">
        <f t="shared" si="4"/>
        <v>0.56460749999999993</v>
      </c>
      <c r="Z99">
        <f t="shared" si="4"/>
        <v>0.36872749999999999</v>
      </c>
      <c r="AA99">
        <f t="shared" si="4"/>
        <v>0.8425750000000003</v>
      </c>
      <c r="AB99">
        <f t="shared" si="4"/>
        <v>0.42125499999999994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199.99934906340059</v>
      </c>
      <c r="L3">
        <v>10.998318284646095</v>
      </c>
      <c r="M3">
        <v>58.915398660985993</v>
      </c>
      <c r="N3">
        <v>51.88146023125438</v>
      </c>
      <c r="O3">
        <v>73.286782285391567</v>
      </c>
      <c r="P3">
        <v>27.530925362049757</v>
      </c>
      <c r="Q3">
        <v>9.5850664136622381</v>
      </c>
      <c r="R3">
        <v>18.61937042459736</v>
      </c>
      <c r="S3">
        <v>11.586402195217561</v>
      </c>
      <c r="T3">
        <v>0</v>
      </c>
      <c r="U3">
        <v>51.754416212049328</v>
      </c>
      <c r="V3">
        <v>8.9977272088353413</v>
      </c>
      <c r="W3">
        <v>19.464967538533394</v>
      </c>
      <c r="X3">
        <v>64.789415850488297</v>
      </c>
      <c r="Y3">
        <v>0</v>
      </c>
      <c r="Z3">
        <v>0</v>
      </c>
      <c r="AA3">
        <v>16.654464000000001</v>
      </c>
      <c r="AB3">
        <v>11.533435920000001</v>
      </c>
      <c r="AC3">
        <v>8.5094038151999989</v>
      </c>
      <c r="AD3">
        <v>8.0065281600000002</v>
      </c>
      <c r="AE3">
        <v>21.712535395200003</v>
      </c>
      <c r="AF3">
        <v>4.4427500000000002</v>
      </c>
      <c r="AG3">
        <v>28.873166399999999</v>
      </c>
      <c r="AH3">
        <v>41.093133119999997</v>
      </c>
      <c r="AI3">
        <v>0</v>
      </c>
      <c r="AJ3">
        <v>0</v>
      </c>
      <c r="AK3">
        <v>22.5747</v>
      </c>
      <c r="AL3">
        <v>46.812599999999996</v>
      </c>
      <c r="AM3">
        <v>2.3184297714285713</v>
      </c>
      <c r="AN3">
        <v>0</v>
      </c>
      <c r="AO3">
        <v>9.4261104000000007</v>
      </c>
      <c r="AP3">
        <v>2.2504607999999999</v>
      </c>
      <c r="AQ3">
        <v>0</v>
      </c>
      <c r="AR3">
        <v>23.516524799999999</v>
      </c>
      <c r="AS3">
        <v>14.47489008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29.13189279465611</v>
      </c>
      <c r="BB3">
        <f>SUM(B3:AZ3)-BA3</f>
        <v>840.4768395982843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215.00008147894559</v>
      </c>
      <c r="L4">
        <v>10.998318284646095</v>
      </c>
      <c r="M4">
        <v>56.836088328075711</v>
      </c>
      <c r="N4">
        <v>51.88146023125438</v>
      </c>
      <c r="O4">
        <v>73.286782285391567</v>
      </c>
      <c r="P4">
        <v>27.530925362049757</v>
      </c>
      <c r="Q4">
        <v>9.5850664136622381</v>
      </c>
      <c r="R4">
        <v>18.61937042459736</v>
      </c>
      <c r="S4">
        <v>11.586402195217561</v>
      </c>
      <c r="T4">
        <v>0</v>
      </c>
      <c r="U4">
        <v>51.754416212049328</v>
      </c>
      <c r="V4">
        <v>8.9977272088353413</v>
      </c>
      <c r="W4">
        <v>19.464967538533394</v>
      </c>
      <c r="X4">
        <v>64.789415850488297</v>
      </c>
      <c r="Y4">
        <v>0</v>
      </c>
      <c r="Z4">
        <v>0</v>
      </c>
      <c r="AA4">
        <v>12.317364000000003</v>
      </c>
      <c r="AB4">
        <v>11.533435920000001</v>
      </c>
      <c r="AC4">
        <v>8.5094038151999989</v>
      </c>
      <c r="AD4">
        <v>8.0065281600000002</v>
      </c>
      <c r="AE4">
        <v>21.712535395200003</v>
      </c>
      <c r="AF4">
        <v>4.4427500000000002</v>
      </c>
      <c r="AG4">
        <v>28.873166399999999</v>
      </c>
      <c r="AH4">
        <v>41.093133119999997</v>
      </c>
      <c r="AI4">
        <v>0</v>
      </c>
      <c r="AJ4">
        <v>0</v>
      </c>
      <c r="AK4">
        <v>22.5747</v>
      </c>
      <c r="AL4">
        <v>46.812599999999996</v>
      </c>
      <c r="AM4">
        <v>2.3184297714285713</v>
      </c>
      <c r="AN4">
        <v>0</v>
      </c>
      <c r="AO4">
        <v>9.4261104000000007</v>
      </c>
      <c r="AP4">
        <v>2.2504607999999999</v>
      </c>
      <c r="AQ4">
        <v>0</v>
      </c>
      <c r="AR4">
        <v>23.516524799999999</v>
      </c>
      <c r="AS4">
        <v>14.47489008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29.41946781156166</v>
      </c>
      <c r="BB4">
        <f t="shared" ref="BB4:BB67" si="0">SUM(B4:AZ4)-BA4</f>
        <v>848.77358666401358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201.99841101134047</v>
      </c>
      <c r="L5">
        <v>10.998318284646095</v>
      </c>
      <c r="M5">
        <v>56.836088328075711</v>
      </c>
      <c r="N5">
        <v>51.88146023125438</v>
      </c>
      <c r="O5">
        <v>73.286782285391567</v>
      </c>
      <c r="P5">
        <v>27.530925362049757</v>
      </c>
      <c r="Q5">
        <v>9.5850664136622381</v>
      </c>
      <c r="R5">
        <v>18.61937042459736</v>
      </c>
      <c r="S5">
        <v>11.586402195217561</v>
      </c>
      <c r="T5">
        <v>0</v>
      </c>
      <c r="U5">
        <v>51.754416212049328</v>
      </c>
      <c r="V5">
        <v>8.9977272088353413</v>
      </c>
      <c r="W5">
        <v>19.72791939198526</v>
      </c>
      <c r="X5">
        <v>64.789415850488297</v>
      </c>
      <c r="Y5">
        <v>0</v>
      </c>
      <c r="Z5">
        <v>0</v>
      </c>
      <c r="AA5">
        <v>12.317364000000003</v>
      </c>
      <c r="AB5">
        <v>11.533435920000001</v>
      </c>
      <c r="AC5">
        <v>8.5094038151999989</v>
      </c>
      <c r="AD5">
        <v>8.0065281600000002</v>
      </c>
      <c r="AE5">
        <v>21.712535395200003</v>
      </c>
      <c r="AF5">
        <v>4.4427500000000002</v>
      </c>
      <c r="AG5">
        <v>28.873166399999999</v>
      </c>
      <c r="AH5">
        <v>30.819849840000007</v>
      </c>
      <c r="AI5">
        <v>0</v>
      </c>
      <c r="AJ5">
        <v>0</v>
      </c>
      <c r="AK5">
        <v>22.5747</v>
      </c>
      <c r="AL5">
        <v>46.812599999999996</v>
      </c>
      <c r="AM5">
        <v>2.3184297714285713</v>
      </c>
      <c r="AN5">
        <v>0</v>
      </c>
      <c r="AO5">
        <v>9.4261104000000007</v>
      </c>
      <c r="AP5">
        <v>2.2504607999999999</v>
      </c>
      <c r="AQ5">
        <v>0</v>
      </c>
      <c r="AR5">
        <v>23.516524799999999</v>
      </c>
      <c r="AS5">
        <v>14.47489008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28.648565587938961</v>
      </c>
      <c r="BB5">
        <f t="shared" si="0"/>
        <v>826.53248699348285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168.99991172670002</v>
      </c>
      <c r="L6">
        <v>10.998318284646095</v>
      </c>
      <c r="M6">
        <v>56.836088328075711</v>
      </c>
      <c r="N6">
        <v>51.88146023125438</v>
      </c>
      <c r="O6">
        <v>73.286782285391567</v>
      </c>
      <c r="P6">
        <v>27.530925362049757</v>
      </c>
      <c r="Q6">
        <v>9.5850664136622381</v>
      </c>
      <c r="R6">
        <v>18.61937042459736</v>
      </c>
      <c r="S6">
        <v>11.586402195217561</v>
      </c>
      <c r="T6">
        <v>0</v>
      </c>
      <c r="U6">
        <v>51.754416212049328</v>
      </c>
      <c r="V6">
        <v>8.9977272088353413</v>
      </c>
      <c r="W6">
        <v>19.72791939198526</v>
      </c>
      <c r="X6">
        <v>64.789415850488297</v>
      </c>
      <c r="Y6">
        <v>0</v>
      </c>
      <c r="Z6">
        <v>0</v>
      </c>
      <c r="AA6">
        <v>12.317364000000003</v>
      </c>
      <c r="AB6">
        <v>11.533435920000001</v>
      </c>
      <c r="AC6">
        <v>8.5094038151999989</v>
      </c>
      <c r="AD6">
        <v>8.0065281600000002</v>
      </c>
      <c r="AE6">
        <v>21.712535395200003</v>
      </c>
      <c r="AF6">
        <v>4.4427500000000002</v>
      </c>
      <c r="AG6">
        <v>28.873166399999999</v>
      </c>
      <c r="AH6">
        <v>30.819849840000007</v>
      </c>
      <c r="AI6">
        <v>0</v>
      </c>
      <c r="AJ6">
        <v>0</v>
      </c>
      <c r="AK6">
        <v>22.5747</v>
      </c>
      <c r="AL6">
        <v>46.812599999999996</v>
      </c>
      <c r="AM6">
        <v>2.3184297714285713</v>
      </c>
      <c r="AN6">
        <v>0</v>
      </c>
      <c r="AO6">
        <v>9.4261104000000007</v>
      </c>
      <c r="AP6">
        <v>2.2504607999999999</v>
      </c>
      <c r="AQ6">
        <v>0</v>
      </c>
      <c r="AR6">
        <v>23.516524799999999</v>
      </c>
      <c r="AS6">
        <v>14.47489008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27.543115842485534</v>
      </c>
      <c r="BB6">
        <f t="shared" si="0"/>
        <v>794.63943745429572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161.00066612479679</v>
      </c>
      <c r="L7">
        <v>10.998318284646095</v>
      </c>
      <c r="M7">
        <v>56.836088328075711</v>
      </c>
      <c r="N7">
        <v>51.88146023125438</v>
      </c>
      <c r="O7">
        <v>73.286782285391567</v>
      </c>
      <c r="P7">
        <v>27.530925362049757</v>
      </c>
      <c r="Q7">
        <v>9.5850664136622381</v>
      </c>
      <c r="R7">
        <v>18.61937042459736</v>
      </c>
      <c r="S7">
        <v>11.586402195217561</v>
      </c>
      <c r="T7">
        <v>0</v>
      </c>
      <c r="U7">
        <v>51.754416212049328</v>
      </c>
      <c r="V7">
        <v>8.9977272088353413</v>
      </c>
      <c r="W7">
        <v>19.72791939198526</v>
      </c>
      <c r="X7">
        <v>64.789415850488297</v>
      </c>
      <c r="Y7">
        <v>0</v>
      </c>
      <c r="Z7">
        <v>0</v>
      </c>
      <c r="AA7">
        <v>12.317364000000003</v>
      </c>
      <c r="AB7">
        <v>11.533435920000001</v>
      </c>
      <c r="AC7">
        <v>8.5094038151999989</v>
      </c>
      <c r="AD7">
        <v>8.0065281600000002</v>
      </c>
      <c r="AE7">
        <v>21.712535395200003</v>
      </c>
      <c r="AF7">
        <v>4.4427500000000002</v>
      </c>
      <c r="AG7">
        <v>28.873166399999999</v>
      </c>
      <c r="AH7">
        <v>20.546566559999995</v>
      </c>
      <c r="AI7">
        <v>0</v>
      </c>
      <c r="AJ7">
        <v>0</v>
      </c>
      <c r="AK7">
        <v>22.5747</v>
      </c>
      <c r="AL7">
        <v>46.812599999999996</v>
      </c>
      <c r="AM7">
        <v>2.3184297714285713</v>
      </c>
      <c r="AN7">
        <v>0</v>
      </c>
      <c r="AO7">
        <v>9.4261104000000007</v>
      </c>
      <c r="AP7">
        <v>2.2504607999999999</v>
      </c>
      <c r="AQ7">
        <v>0</v>
      </c>
      <c r="AR7">
        <v>21.819456000000002</v>
      </c>
      <c r="AS7">
        <v>14.47489008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26.874134380537626</v>
      </c>
      <c r="BB7">
        <f t="shared" si="0"/>
        <v>775.33882123434057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139.99942402440692</v>
      </c>
      <c r="L8">
        <v>10.998318284646095</v>
      </c>
      <c r="M8">
        <v>56.836088328075711</v>
      </c>
      <c r="N8">
        <v>51.88146023125438</v>
      </c>
      <c r="O8">
        <v>73.286782285391567</v>
      </c>
      <c r="P8">
        <v>27.530925362049757</v>
      </c>
      <c r="Q8">
        <v>9.5850664136622381</v>
      </c>
      <c r="R8">
        <v>18.61937042459736</v>
      </c>
      <c r="S8">
        <v>11.586402195217561</v>
      </c>
      <c r="T8">
        <v>0</v>
      </c>
      <c r="U8">
        <v>51.754416212049328</v>
      </c>
      <c r="V8">
        <v>8.9977272088353413</v>
      </c>
      <c r="W8">
        <v>19.72791939198526</v>
      </c>
      <c r="X8">
        <v>64.789415850488297</v>
      </c>
      <c r="Y8">
        <v>0</v>
      </c>
      <c r="Z8">
        <v>0</v>
      </c>
      <c r="AA8">
        <v>12.317364000000003</v>
      </c>
      <c r="AB8">
        <v>11.533435920000001</v>
      </c>
      <c r="AC8">
        <v>8.3332314719999996</v>
      </c>
      <c r="AD8">
        <v>8.0065281600000002</v>
      </c>
      <c r="AE8">
        <v>21.712535395200003</v>
      </c>
      <c r="AF8">
        <v>4.4427500000000002</v>
      </c>
      <c r="AG8">
        <v>28.873166399999999</v>
      </c>
      <c r="AH8">
        <v>20.546566559999995</v>
      </c>
      <c r="AI8">
        <v>0</v>
      </c>
      <c r="AJ8">
        <v>0</v>
      </c>
      <c r="AK8">
        <v>22.5747</v>
      </c>
      <c r="AL8">
        <v>46.812599999999996</v>
      </c>
      <c r="AM8">
        <v>2.3184297714285713</v>
      </c>
      <c r="AN8">
        <v>0</v>
      </c>
      <c r="AO8">
        <v>9.4261104000000007</v>
      </c>
      <c r="AP8">
        <v>2.2504607999999999</v>
      </c>
      <c r="AQ8">
        <v>0</v>
      </c>
      <c r="AR8">
        <v>21.819456000000002</v>
      </c>
      <c r="AS8">
        <v>14.47489008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26.164691223534312</v>
      </c>
      <c r="BB8">
        <f t="shared" si="0"/>
        <v>754.87084994775398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139.99942402440692</v>
      </c>
      <c r="L9">
        <v>10.998318284646095</v>
      </c>
      <c r="M9">
        <v>56.836088328075711</v>
      </c>
      <c r="N9">
        <v>51.88146023125438</v>
      </c>
      <c r="O9">
        <v>73.286782285391567</v>
      </c>
      <c r="P9">
        <v>27.530925362049757</v>
      </c>
      <c r="Q9">
        <v>9.5850664136622381</v>
      </c>
      <c r="R9">
        <v>18.61937042459736</v>
      </c>
      <c r="S9">
        <v>11.586402195217561</v>
      </c>
      <c r="T9">
        <v>0</v>
      </c>
      <c r="U9">
        <v>51.754416212049328</v>
      </c>
      <c r="V9">
        <v>8.9977272088353413</v>
      </c>
      <c r="W9">
        <v>19.72791939198526</v>
      </c>
      <c r="X9">
        <v>64.789415850488297</v>
      </c>
      <c r="Y9">
        <v>0</v>
      </c>
      <c r="Z9">
        <v>0</v>
      </c>
      <c r="AA9">
        <v>5.8984559999999995</v>
      </c>
      <c r="AB9">
        <v>11.533435920000001</v>
      </c>
      <c r="AC9">
        <v>4.2505073280000003</v>
      </c>
      <c r="AD9">
        <v>8.0065281600000002</v>
      </c>
      <c r="AE9">
        <v>21.712535395200003</v>
      </c>
      <c r="AF9">
        <v>4.4427500000000002</v>
      </c>
      <c r="AG9">
        <v>28.873166399999999</v>
      </c>
      <c r="AH9">
        <v>10.273283279999998</v>
      </c>
      <c r="AI9">
        <v>0</v>
      </c>
      <c r="AJ9">
        <v>0</v>
      </c>
      <c r="AK9">
        <v>22.5747</v>
      </c>
      <c r="AL9">
        <v>46.812599999999996</v>
      </c>
      <c r="AM9">
        <v>2.3184297714285713</v>
      </c>
      <c r="AN9">
        <v>0</v>
      </c>
      <c r="AO9">
        <v>9.4261104000000007</v>
      </c>
      <c r="AP9">
        <v>5.5698904800000006</v>
      </c>
      <c r="AQ9">
        <v>0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25.564336006734322</v>
      </c>
      <c r="BB9">
        <f t="shared" si="0"/>
        <v>737.5501599541542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139.99942402440692</v>
      </c>
      <c r="L10">
        <v>0</v>
      </c>
      <c r="M10">
        <v>56.836088328075711</v>
      </c>
      <c r="N10">
        <v>51.88146023125438</v>
      </c>
      <c r="O10">
        <v>73.286782285391567</v>
      </c>
      <c r="P10">
        <v>27.530925362049757</v>
      </c>
      <c r="Q10">
        <v>5.0032007812499995</v>
      </c>
      <c r="R10">
        <v>0</v>
      </c>
      <c r="S10">
        <v>11.586402195217561</v>
      </c>
      <c r="T10">
        <v>0</v>
      </c>
      <c r="U10">
        <v>51.754416212049328</v>
      </c>
      <c r="V10">
        <v>0</v>
      </c>
      <c r="W10">
        <v>19.72791939198526</v>
      </c>
      <c r="X10">
        <v>64.789415850488297</v>
      </c>
      <c r="Y10">
        <v>0</v>
      </c>
      <c r="Z10">
        <v>2.8784289600000004</v>
      </c>
      <c r="AA10">
        <v>5.8984559999999995</v>
      </c>
      <c r="AB10">
        <v>11.533435920000001</v>
      </c>
      <c r="AC10">
        <v>4.2505073280000003</v>
      </c>
      <c r="AD10">
        <v>8.0065281600000002</v>
      </c>
      <c r="AE10">
        <v>21.712535395200003</v>
      </c>
      <c r="AF10">
        <v>4.4427500000000002</v>
      </c>
      <c r="AG10">
        <v>28.873166399999999</v>
      </c>
      <c r="AH10">
        <v>10.273283279999998</v>
      </c>
      <c r="AI10">
        <v>0</v>
      </c>
      <c r="AJ10">
        <v>0</v>
      </c>
      <c r="AK10">
        <v>22.5747</v>
      </c>
      <c r="AL10">
        <v>46.812599999999996</v>
      </c>
      <c r="AM10">
        <v>2.3184297714285713</v>
      </c>
      <c r="AN10">
        <v>0</v>
      </c>
      <c r="AO10">
        <v>9.4261104000000007</v>
      </c>
      <c r="AP10">
        <v>5.5698904800000006</v>
      </c>
      <c r="AQ10">
        <v>0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24.213654297734884</v>
      </c>
      <c r="BB10">
        <f t="shared" si="0"/>
        <v>698.5819890726624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179.99937031014053</v>
      </c>
      <c r="L11">
        <v>10.998318284646095</v>
      </c>
      <c r="M11">
        <v>56.836088328075711</v>
      </c>
      <c r="N11">
        <v>51.88146023125438</v>
      </c>
      <c r="O11">
        <v>73.286782285391567</v>
      </c>
      <c r="P11">
        <v>27.530925362049757</v>
      </c>
      <c r="Q11">
        <v>9.2631422725084249</v>
      </c>
      <c r="R11">
        <v>17.999994056463596</v>
      </c>
      <c r="S11">
        <v>11.200305011933175</v>
      </c>
      <c r="T11">
        <v>0</v>
      </c>
      <c r="U11">
        <v>52.062844509948427</v>
      </c>
      <c r="V11">
        <v>5.0990411032028478</v>
      </c>
      <c r="W11">
        <v>19.72791939198526</v>
      </c>
      <c r="X11">
        <v>64.789415850488297</v>
      </c>
      <c r="Y11">
        <v>0</v>
      </c>
      <c r="Z11">
        <v>2.89872</v>
      </c>
      <c r="AA11">
        <v>0</v>
      </c>
      <c r="AB11">
        <v>5.7374452799999993</v>
      </c>
      <c r="AC11">
        <v>4.2505073280000003</v>
      </c>
      <c r="AD11">
        <v>8.0065281600000002</v>
      </c>
      <c r="AE11">
        <v>21.712535395200003</v>
      </c>
      <c r="AF11">
        <v>4.4427500000000002</v>
      </c>
      <c r="AG11">
        <v>28.873166399999999</v>
      </c>
      <c r="AH11">
        <v>10.273283279999998</v>
      </c>
      <c r="AI11">
        <v>0</v>
      </c>
      <c r="AJ11">
        <v>0</v>
      </c>
      <c r="AK11">
        <v>22.5747</v>
      </c>
      <c r="AL11">
        <v>46.812599999999996</v>
      </c>
      <c r="AM11">
        <v>2.3184297714285713</v>
      </c>
      <c r="AN11">
        <v>0</v>
      </c>
      <c r="AO11">
        <v>9.4261104000000007</v>
      </c>
      <c r="AP11">
        <v>2.2504607999999999</v>
      </c>
      <c r="AQ11">
        <v>0</v>
      </c>
      <c r="AR11">
        <v>23.516524799999999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26.390587076606572</v>
      </c>
      <c r="BB11">
        <f t="shared" si="0"/>
        <v>761.38811214971008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139.99942402440692</v>
      </c>
      <c r="L12">
        <v>10.998318284646095</v>
      </c>
      <c r="M12">
        <v>56.836088328075711</v>
      </c>
      <c r="N12">
        <v>51.88146023125438</v>
      </c>
      <c r="O12">
        <v>73.286782285391567</v>
      </c>
      <c r="P12">
        <v>27.530925362049757</v>
      </c>
      <c r="Q12">
        <v>9.2631422725084249</v>
      </c>
      <c r="R12">
        <v>17.999994056463596</v>
      </c>
      <c r="S12">
        <v>11.200305011933175</v>
      </c>
      <c r="T12">
        <v>0</v>
      </c>
      <c r="U12">
        <v>52.062844509948427</v>
      </c>
      <c r="V12">
        <v>9.1029940119760475</v>
      </c>
      <c r="W12">
        <v>19.72791939198526</v>
      </c>
      <c r="X12">
        <v>64.789415850488297</v>
      </c>
      <c r="Y12">
        <v>0</v>
      </c>
      <c r="Z12">
        <v>2.89872</v>
      </c>
      <c r="AA12">
        <v>0</v>
      </c>
      <c r="AB12">
        <v>5.7374452799999993</v>
      </c>
      <c r="AC12">
        <v>4.2505073280000003</v>
      </c>
      <c r="AD12">
        <v>8.0065281600000002</v>
      </c>
      <c r="AE12">
        <v>21.712535395200003</v>
      </c>
      <c r="AF12">
        <v>4.4427500000000002</v>
      </c>
      <c r="AG12">
        <v>28.873166399999999</v>
      </c>
      <c r="AH12">
        <v>10.273283279999998</v>
      </c>
      <c r="AI12">
        <v>0</v>
      </c>
      <c r="AJ12">
        <v>0</v>
      </c>
      <c r="AK12">
        <v>22.5747</v>
      </c>
      <c r="AL12">
        <v>46.812599999999996</v>
      </c>
      <c r="AM12">
        <v>2.3184297714285713</v>
      </c>
      <c r="AN12">
        <v>0</v>
      </c>
      <c r="AO12">
        <v>9.4261104000000007</v>
      </c>
      <c r="AP12">
        <v>2.2504607999999999</v>
      </c>
      <c r="AQ12">
        <v>0</v>
      </c>
      <c r="AR12">
        <v>23.516524799999999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25.184721225887309</v>
      </c>
      <c r="BB12">
        <f t="shared" si="0"/>
        <v>726.59798462346885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139.99942402440692</v>
      </c>
      <c r="L13">
        <v>0</v>
      </c>
      <c r="M13">
        <v>56.836088328075711</v>
      </c>
      <c r="N13">
        <v>51.88146023125438</v>
      </c>
      <c r="O13">
        <v>73.286782285391567</v>
      </c>
      <c r="P13">
        <v>27.530925362049757</v>
      </c>
      <c r="Q13">
        <v>0</v>
      </c>
      <c r="R13">
        <v>0</v>
      </c>
      <c r="S13">
        <v>0</v>
      </c>
      <c r="T13">
        <v>0</v>
      </c>
      <c r="U13">
        <v>52.561313868613134</v>
      </c>
      <c r="V13">
        <v>0</v>
      </c>
      <c r="W13">
        <v>19.72791939198526</v>
      </c>
      <c r="X13">
        <v>64.789415850488297</v>
      </c>
      <c r="Y13">
        <v>0</v>
      </c>
      <c r="Z13">
        <v>2.89872</v>
      </c>
      <c r="AA13">
        <v>0</v>
      </c>
      <c r="AB13">
        <v>5.7374452799999993</v>
      </c>
      <c r="AC13">
        <v>4.2505073280000003</v>
      </c>
      <c r="AD13">
        <v>12.009792240000001</v>
      </c>
      <c r="AE13">
        <v>21.712535395200003</v>
      </c>
      <c r="AF13">
        <v>4.4427500000000002</v>
      </c>
      <c r="AG13">
        <v>28.873166399999999</v>
      </c>
      <c r="AH13">
        <v>18.092624399999998</v>
      </c>
      <c r="AI13">
        <v>0</v>
      </c>
      <c r="AJ13">
        <v>0</v>
      </c>
      <c r="AK13">
        <v>22.5747</v>
      </c>
      <c r="AL13">
        <v>46.812599999999996</v>
      </c>
      <c r="AM13">
        <v>2.3184297714285713</v>
      </c>
      <c r="AN13">
        <v>0</v>
      </c>
      <c r="AO13">
        <v>9.4261104000000007</v>
      </c>
      <c r="AP13">
        <v>2.2504607999999999</v>
      </c>
      <c r="AQ13">
        <v>0</v>
      </c>
      <c r="AR13">
        <v>23.516524799999999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23.635558211393779</v>
      </c>
      <c r="BB13">
        <f t="shared" si="0"/>
        <v>681.90346855909968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139.99942402440692</v>
      </c>
      <c r="L14">
        <v>0</v>
      </c>
      <c r="M14">
        <v>56.836088328075711</v>
      </c>
      <c r="N14">
        <v>51.88146023125438</v>
      </c>
      <c r="O14">
        <v>73.286782285391567</v>
      </c>
      <c r="P14">
        <v>27.530925362049757</v>
      </c>
      <c r="Q14">
        <v>0</v>
      </c>
      <c r="R14">
        <v>0</v>
      </c>
      <c r="S14">
        <v>0</v>
      </c>
      <c r="T14">
        <v>0</v>
      </c>
      <c r="U14">
        <v>52.561313868613134</v>
      </c>
      <c r="V14">
        <v>0</v>
      </c>
      <c r="W14">
        <v>19.72791939198526</v>
      </c>
      <c r="X14">
        <v>64.789415850488297</v>
      </c>
      <c r="Y14">
        <v>0</v>
      </c>
      <c r="Z14">
        <v>5.7974399999999999</v>
      </c>
      <c r="AA14">
        <v>0</v>
      </c>
      <c r="AB14">
        <v>5.7374452799999993</v>
      </c>
      <c r="AC14">
        <v>4.2505073280000003</v>
      </c>
      <c r="AD14">
        <v>12.009792240000001</v>
      </c>
      <c r="AE14">
        <v>21.712535395200003</v>
      </c>
      <c r="AF14">
        <v>4.4427500000000002</v>
      </c>
      <c r="AG14">
        <v>28.873166399999999</v>
      </c>
      <c r="AH14">
        <v>20.546566559999995</v>
      </c>
      <c r="AI14">
        <v>0</v>
      </c>
      <c r="AJ14">
        <v>0</v>
      </c>
      <c r="AK14">
        <v>22.5747</v>
      </c>
      <c r="AL14">
        <v>46.812599999999996</v>
      </c>
      <c r="AM14">
        <v>2.3184297714285713</v>
      </c>
      <c r="AN14">
        <v>0</v>
      </c>
      <c r="AO14">
        <v>9.4261104000000007</v>
      </c>
      <c r="AP14">
        <v>2.2504607999999999</v>
      </c>
      <c r="AQ14">
        <v>0</v>
      </c>
      <c r="AR14">
        <v>23.516524799999999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23.814872152193772</v>
      </c>
      <c r="BB14">
        <f t="shared" si="0"/>
        <v>687.07681677829976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139.99942402440692</v>
      </c>
      <c r="L15">
        <v>10.998318284646095</v>
      </c>
      <c r="M15">
        <v>56.836088328075711</v>
      </c>
      <c r="N15">
        <v>51.88146023125438</v>
      </c>
      <c r="O15">
        <v>73.286782285391567</v>
      </c>
      <c r="P15">
        <v>27.530925362049757</v>
      </c>
      <c r="Q15">
        <v>9.5850664136622381</v>
      </c>
      <c r="R15">
        <v>18.61937042459736</v>
      </c>
      <c r="S15">
        <v>11.586402195217561</v>
      </c>
      <c r="T15">
        <v>0</v>
      </c>
      <c r="U15">
        <v>54.226063302959986</v>
      </c>
      <c r="V15">
        <v>8.9977272088353413</v>
      </c>
      <c r="W15">
        <v>19.72791939198526</v>
      </c>
      <c r="X15">
        <v>64.789415850488297</v>
      </c>
      <c r="Y15">
        <v>0</v>
      </c>
      <c r="Z15">
        <v>5.7974399999999999</v>
      </c>
      <c r="AA15">
        <v>0</v>
      </c>
      <c r="AB15">
        <v>5.7374452799999993</v>
      </c>
      <c r="AC15">
        <v>4.2505073280000003</v>
      </c>
      <c r="AD15">
        <v>12.009792240000001</v>
      </c>
      <c r="AE15">
        <v>21.712535395200003</v>
      </c>
      <c r="AF15">
        <v>4.4427500000000002</v>
      </c>
      <c r="AG15">
        <v>28.873166399999999</v>
      </c>
      <c r="AH15">
        <v>20.546566559999995</v>
      </c>
      <c r="AI15">
        <v>0</v>
      </c>
      <c r="AJ15">
        <v>0</v>
      </c>
      <c r="AK15">
        <v>22.5747</v>
      </c>
      <c r="AL15">
        <v>46.812599999999996</v>
      </c>
      <c r="AM15">
        <v>2.3184297714285713</v>
      </c>
      <c r="AN15">
        <v>0</v>
      </c>
      <c r="AO15">
        <v>9.4261104000000007</v>
      </c>
      <c r="AP15">
        <v>5.5698904800000006</v>
      </c>
      <c r="AQ15">
        <v>0</v>
      </c>
      <c r="AR15">
        <v>21.819456000000002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25.927851012587162</v>
      </c>
      <c r="BB15">
        <f t="shared" si="0"/>
        <v>748.03783275921194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139.99942402440692</v>
      </c>
      <c r="L16">
        <v>10.998318284646095</v>
      </c>
      <c r="M16">
        <v>56.836088328075711</v>
      </c>
      <c r="N16">
        <v>51.88146023125438</v>
      </c>
      <c r="O16">
        <v>73.286782285391567</v>
      </c>
      <c r="P16">
        <v>27.530925362049757</v>
      </c>
      <c r="Q16">
        <v>9.5850664136622381</v>
      </c>
      <c r="R16">
        <v>0</v>
      </c>
      <c r="S16">
        <v>11.586402195217561</v>
      </c>
      <c r="T16">
        <v>0</v>
      </c>
      <c r="U16">
        <v>55.065145898943726</v>
      </c>
      <c r="V16">
        <v>8.9977272088353413</v>
      </c>
      <c r="W16">
        <v>19.72791939198526</v>
      </c>
      <c r="X16">
        <v>64.789415850488297</v>
      </c>
      <c r="Y16">
        <v>0</v>
      </c>
      <c r="Z16">
        <v>5.7974399999999999</v>
      </c>
      <c r="AA16">
        <v>0</v>
      </c>
      <c r="AB16">
        <v>5.7374452799999993</v>
      </c>
      <c r="AC16">
        <v>4.2505073280000003</v>
      </c>
      <c r="AD16">
        <v>12.009792240000001</v>
      </c>
      <c r="AE16">
        <v>21.712535395200003</v>
      </c>
      <c r="AF16">
        <v>4.4427500000000002</v>
      </c>
      <c r="AG16">
        <v>28.873166399999999</v>
      </c>
      <c r="AH16">
        <v>20.546566559999995</v>
      </c>
      <c r="AI16">
        <v>0</v>
      </c>
      <c r="AJ16">
        <v>0</v>
      </c>
      <c r="AK16">
        <v>22.5747</v>
      </c>
      <c r="AL16">
        <v>46.812599999999996</v>
      </c>
      <c r="AM16">
        <v>2.3184297714285713</v>
      </c>
      <c r="AN16">
        <v>0</v>
      </c>
      <c r="AO16">
        <v>9.4261104000000007</v>
      </c>
      <c r="AP16">
        <v>5.5698904800000006</v>
      </c>
      <c r="AQ16">
        <v>0</v>
      </c>
      <c r="AR16">
        <v>21.819456000000002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25.332211449906836</v>
      </c>
      <c r="BB16">
        <f t="shared" si="0"/>
        <v>730.85318449327872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139.99942402440692</v>
      </c>
      <c r="L17">
        <v>10.998318284646095</v>
      </c>
      <c r="M17">
        <v>56.836088328075711</v>
      </c>
      <c r="N17">
        <v>51.88146023125438</v>
      </c>
      <c r="O17">
        <v>73.286782285391567</v>
      </c>
      <c r="P17">
        <v>27.530925362049757</v>
      </c>
      <c r="Q17">
        <v>9.5850664136622381</v>
      </c>
      <c r="R17">
        <v>18.61937042459736</v>
      </c>
      <c r="S17">
        <v>11.586402195217561</v>
      </c>
      <c r="T17">
        <v>0</v>
      </c>
      <c r="U17">
        <v>56.72989531769862</v>
      </c>
      <c r="V17">
        <v>8.9977272088353413</v>
      </c>
      <c r="W17">
        <v>18.925429291716689</v>
      </c>
      <c r="X17">
        <v>64.789415850488297</v>
      </c>
      <c r="Y17">
        <v>0</v>
      </c>
      <c r="Z17">
        <v>5.7974399999999999</v>
      </c>
      <c r="AA17">
        <v>0</v>
      </c>
      <c r="AB17">
        <v>5.7374452799999993</v>
      </c>
      <c r="AC17">
        <v>4.2505073280000003</v>
      </c>
      <c r="AD17">
        <v>12.009792240000001</v>
      </c>
      <c r="AE17">
        <v>21.712535395200003</v>
      </c>
      <c r="AF17">
        <v>4.4427500000000002</v>
      </c>
      <c r="AG17">
        <v>28.873166399999999</v>
      </c>
      <c r="AH17">
        <v>20.546566559999995</v>
      </c>
      <c r="AI17">
        <v>0</v>
      </c>
      <c r="AJ17">
        <v>0</v>
      </c>
      <c r="AK17">
        <v>22.5747</v>
      </c>
      <c r="AL17">
        <v>46.812599999999996</v>
      </c>
      <c r="AM17">
        <v>2.3184297714285713</v>
      </c>
      <c r="AN17">
        <v>0</v>
      </c>
      <c r="AO17">
        <v>9.4261104000000007</v>
      </c>
      <c r="AP17">
        <v>2.2504607999999999</v>
      </c>
      <c r="AQ17">
        <v>0</v>
      </c>
      <c r="AR17">
        <v>21.819456000000002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25.873645064134447</v>
      </c>
      <c r="BB17">
        <f t="shared" si="0"/>
        <v>746.47395094213482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139.99942402440692</v>
      </c>
      <c r="L18">
        <v>10.998318284646095</v>
      </c>
      <c r="M18">
        <v>56.836088328075711</v>
      </c>
      <c r="N18">
        <v>51.88146023125438</v>
      </c>
      <c r="O18">
        <v>73.286782285391567</v>
      </c>
      <c r="P18">
        <v>27.530925362049757</v>
      </c>
      <c r="Q18">
        <v>9.5850664136622381</v>
      </c>
      <c r="R18">
        <v>18.61937042459736</v>
      </c>
      <c r="S18">
        <v>11.586402195217561</v>
      </c>
      <c r="T18">
        <v>0</v>
      </c>
      <c r="U18">
        <v>57.568977927063337</v>
      </c>
      <c r="V18">
        <v>8.9977272088353413</v>
      </c>
      <c r="W18">
        <v>18.925429291716689</v>
      </c>
      <c r="X18">
        <v>64.789415850488297</v>
      </c>
      <c r="Y18">
        <v>0</v>
      </c>
      <c r="Z18">
        <v>5.7974399999999999</v>
      </c>
      <c r="AA18">
        <v>0</v>
      </c>
      <c r="AB18">
        <v>5.7374452799999993</v>
      </c>
      <c r="AC18">
        <v>4.2505073280000003</v>
      </c>
      <c r="AD18">
        <v>12.009792240000001</v>
      </c>
      <c r="AE18">
        <v>21.712535395200003</v>
      </c>
      <c r="AF18">
        <v>4.4427500000000002</v>
      </c>
      <c r="AG18">
        <v>28.873166399999999</v>
      </c>
      <c r="AH18">
        <v>20.546566559999995</v>
      </c>
      <c r="AI18">
        <v>1.1182032</v>
      </c>
      <c r="AJ18">
        <v>0</v>
      </c>
      <c r="AK18">
        <v>22.5747</v>
      </c>
      <c r="AL18">
        <v>46.812599999999996</v>
      </c>
      <c r="AM18">
        <v>2.3184297714285713</v>
      </c>
      <c r="AN18">
        <v>0</v>
      </c>
      <c r="AO18">
        <v>9.4261104000000007</v>
      </c>
      <c r="AP18">
        <v>2.2504607999999999</v>
      </c>
      <c r="AQ18">
        <v>0</v>
      </c>
      <c r="AR18">
        <v>21.819456000000002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25.939214212911093</v>
      </c>
      <c r="BB18">
        <f t="shared" si="0"/>
        <v>748.36566760272262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139.99942402440692</v>
      </c>
      <c r="L19">
        <v>10.998318284646095</v>
      </c>
      <c r="M19">
        <v>55.457837558199692</v>
      </c>
      <c r="N19">
        <v>51.88146023125438</v>
      </c>
      <c r="O19">
        <v>73.286782285391567</v>
      </c>
      <c r="P19">
        <v>27.530925362049757</v>
      </c>
      <c r="Q19">
        <v>9.5850664136622381</v>
      </c>
      <c r="R19">
        <v>18.61937042459736</v>
      </c>
      <c r="S19">
        <v>11.586402195217561</v>
      </c>
      <c r="T19">
        <v>0</v>
      </c>
      <c r="U19">
        <v>58.396179314694123</v>
      </c>
      <c r="V19">
        <v>8.9977272088353413</v>
      </c>
      <c r="W19">
        <v>18.925429291716689</v>
      </c>
      <c r="X19">
        <v>64.789415850488297</v>
      </c>
      <c r="Y19">
        <v>0</v>
      </c>
      <c r="Z19">
        <v>5.7974399999999999</v>
      </c>
      <c r="AA19">
        <v>0</v>
      </c>
      <c r="AB19">
        <v>5.7374452799999993</v>
      </c>
      <c r="AC19">
        <v>4.2505073280000003</v>
      </c>
      <c r="AD19">
        <v>12.009792240000001</v>
      </c>
      <c r="AE19">
        <v>21.712535395200003</v>
      </c>
      <c r="AF19">
        <v>4.4427500000000002</v>
      </c>
      <c r="AG19">
        <v>28.873166399999999</v>
      </c>
      <c r="AH19">
        <v>20.546566559999995</v>
      </c>
      <c r="AI19">
        <v>1.1182032</v>
      </c>
      <c r="AJ19">
        <v>0</v>
      </c>
      <c r="AK19">
        <v>22.5747</v>
      </c>
      <c r="AL19">
        <v>46.812599999999996</v>
      </c>
      <c r="AM19">
        <v>2.3184297714285713</v>
      </c>
      <c r="AN19">
        <v>0</v>
      </c>
      <c r="AO19">
        <v>9.4261104000000007</v>
      </c>
      <c r="AP19">
        <v>2.2504607999999999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25.920753984442936</v>
      </c>
      <c r="BB19">
        <f t="shared" si="0"/>
        <v>747.83307844894568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139.99942402440692</v>
      </c>
      <c r="L20">
        <v>0</v>
      </c>
      <c r="M20">
        <v>55.457837558199692</v>
      </c>
      <c r="N20">
        <v>51.88146023125438</v>
      </c>
      <c r="O20">
        <v>73.286782285391567</v>
      </c>
      <c r="P20">
        <v>27.530925362049757</v>
      </c>
      <c r="Q20">
        <v>9.5850664136622381</v>
      </c>
      <c r="R20">
        <v>0</v>
      </c>
      <c r="S20">
        <v>11.586402195217561</v>
      </c>
      <c r="T20">
        <v>0</v>
      </c>
      <c r="U20">
        <v>59.242539053392392</v>
      </c>
      <c r="V20">
        <v>0</v>
      </c>
      <c r="W20">
        <v>18.925429291716689</v>
      </c>
      <c r="X20">
        <v>64.789415850488297</v>
      </c>
      <c r="Y20">
        <v>0</v>
      </c>
      <c r="Z20">
        <v>5.7974399999999999</v>
      </c>
      <c r="AA20">
        <v>0</v>
      </c>
      <c r="AB20">
        <v>5.7374452799999993</v>
      </c>
      <c r="AC20">
        <v>4.2505073280000003</v>
      </c>
      <c r="AD20">
        <v>12.009792240000001</v>
      </c>
      <c r="AE20">
        <v>21.712535395200003</v>
      </c>
      <c r="AF20">
        <v>4.4427500000000002</v>
      </c>
      <c r="AG20">
        <v>28.873166399999999</v>
      </c>
      <c r="AH20">
        <v>20.546566559999995</v>
      </c>
      <c r="AI20">
        <v>1.1182032</v>
      </c>
      <c r="AJ20">
        <v>0</v>
      </c>
      <c r="AK20">
        <v>22.5747</v>
      </c>
      <c r="AL20">
        <v>46.812599999999996</v>
      </c>
      <c r="AM20">
        <v>2.3184297714285713</v>
      </c>
      <c r="AN20">
        <v>0</v>
      </c>
      <c r="AO20">
        <v>9.4261104000000007</v>
      </c>
      <c r="AP20">
        <v>2.2504607999999999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24.655490643425619</v>
      </c>
      <c r="BB20">
        <f t="shared" si="0"/>
        <v>711.32928561058236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139.99942402440692</v>
      </c>
      <c r="L21">
        <v>10.998318284646095</v>
      </c>
      <c r="M21">
        <v>55.457837558199692</v>
      </c>
      <c r="N21">
        <v>51.88146023125438</v>
      </c>
      <c r="O21">
        <v>73.286782285391567</v>
      </c>
      <c r="P21">
        <v>27.530925362049757</v>
      </c>
      <c r="Q21">
        <v>9.5850664136622381</v>
      </c>
      <c r="R21">
        <v>18.61937042459736</v>
      </c>
      <c r="S21">
        <v>11.586402195217561</v>
      </c>
      <c r="T21">
        <v>0</v>
      </c>
      <c r="U21">
        <v>60.07280995324836</v>
      </c>
      <c r="V21">
        <v>8.9977272088353413</v>
      </c>
      <c r="W21">
        <v>18.925429291716689</v>
      </c>
      <c r="X21">
        <v>64.789415850488297</v>
      </c>
      <c r="Y21">
        <v>0</v>
      </c>
      <c r="Z21">
        <v>5.7974399999999999</v>
      </c>
      <c r="AA21">
        <v>0</v>
      </c>
      <c r="AB21">
        <v>5.7374452799999993</v>
      </c>
      <c r="AC21">
        <v>4.2505073280000003</v>
      </c>
      <c r="AD21">
        <v>12.009792240000001</v>
      </c>
      <c r="AE21">
        <v>21.712535395200003</v>
      </c>
      <c r="AF21">
        <v>4.4427500000000002</v>
      </c>
      <c r="AG21">
        <v>28.873166399999999</v>
      </c>
      <c r="AH21">
        <v>20.546566559999995</v>
      </c>
      <c r="AI21">
        <v>1.1182032</v>
      </c>
      <c r="AJ21">
        <v>0</v>
      </c>
      <c r="AK21">
        <v>22.5747</v>
      </c>
      <c r="AL21">
        <v>46.812599999999996</v>
      </c>
      <c r="AM21">
        <v>2.3184297714285713</v>
      </c>
      <c r="AN21">
        <v>0</v>
      </c>
      <c r="AO21">
        <v>9.4261104000000007</v>
      </c>
      <c r="AP21">
        <v>2.2504607999999999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25.976921110834521</v>
      </c>
      <c r="BB21">
        <f t="shared" si="0"/>
        <v>749.45354196110827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139.99942402440692</v>
      </c>
      <c r="L22">
        <v>0</v>
      </c>
      <c r="M22">
        <v>55.457837558199692</v>
      </c>
      <c r="N22">
        <v>51.88146023125438</v>
      </c>
      <c r="O22">
        <v>73.286782285391567</v>
      </c>
      <c r="P22">
        <v>27.530925362049757</v>
      </c>
      <c r="Q22">
        <v>9.5850664136622381</v>
      </c>
      <c r="R22">
        <v>18.61937042459736</v>
      </c>
      <c r="S22">
        <v>11.586402195217561</v>
      </c>
      <c r="T22">
        <v>0</v>
      </c>
      <c r="U22">
        <v>60.901545885198807</v>
      </c>
      <c r="V22">
        <v>0</v>
      </c>
      <c r="W22">
        <v>18.925429291716689</v>
      </c>
      <c r="X22">
        <v>64.789415850488297</v>
      </c>
      <c r="Y22">
        <v>0</v>
      </c>
      <c r="Z22">
        <v>5.7974399999999999</v>
      </c>
      <c r="AA22">
        <v>0</v>
      </c>
      <c r="AB22">
        <v>5.7374452799999993</v>
      </c>
      <c r="AC22">
        <v>8.4450869280000003</v>
      </c>
      <c r="AD22">
        <v>12.009792240000001</v>
      </c>
      <c r="AE22">
        <v>21.712535395200003</v>
      </c>
      <c r="AF22">
        <v>4.4427500000000002</v>
      </c>
      <c r="AG22">
        <v>28.873166399999999</v>
      </c>
      <c r="AH22">
        <v>20.546566559999995</v>
      </c>
      <c r="AI22">
        <v>1.1182032</v>
      </c>
      <c r="AJ22">
        <v>0</v>
      </c>
      <c r="AK22">
        <v>22.5747</v>
      </c>
      <c r="AL22">
        <v>46.812599999999996</v>
      </c>
      <c r="AM22">
        <v>2.3184297714285713</v>
      </c>
      <c r="AN22">
        <v>0</v>
      </c>
      <c r="AO22">
        <v>9.4261104000000007</v>
      </c>
      <c r="AP22">
        <v>2.2504607999999999</v>
      </c>
      <c r="AQ22">
        <v>0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25.47533436330782</v>
      </c>
      <c r="BB22">
        <f t="shared" si="0"/>
        <v>734.98239874710407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139.99942402440692</v>
      </c>
      <c r="L23">
        <v>0</v>
      </c>
      <c r="M23">
        <v>55.457837558199692</v>
      </c>
      <c r="N23">
        <v>51.88146023125438</v>
      </c>
      <c r="O23">
        <v>73.286782285391567</v>
      </c>
      <c r="P23">
        <v>27.530925362049757</v>
      </c>
      <c r="Q23">
        <v>0</v>
      </c>
      <c r="R23">
        <v>0</v>
      </c>
      <c r="S23">
        <v>6.383279275631855</v>
      </c>
      <c r="T23">
        <v>0</v>
      </c>
      <c r="U23">
        <v>60.901545885198807</v>
      </c>
      <c r="V23">
        <v>0</v>
      </c>
      <c r="W23">
        <v>18.925429291716689</v>
      </c>
      <c r="X23">
        <v>64.789415850488297</v>
      </c>
      <c r="Y23">
        <v>0</v>
      </c>
      <c r="Z23">
        <v>5.7568579199999999</v>
      </c>
      <c r="AA23">
        <v>0</v>
      </c>
      <c r="AB23">
        <v>11.533435920000001</v>
      </c>
      <c r="AC23">
        <v>8.5010146560000006</v>
      </c>
      <c r="AD23">
        <v>12.009792240000001</v>
      </c>
      <c r="AE23">
        <v>21.712535395200003</v>
      </c>
      <c r="AF23">
        <v>4.4427500000000002</v>
      </c>
      <c r="AG23">
        <v>28.873166399999999</v>
      </c>
      <c r="AH23">
        <v>30.819849840000007</v>
      </c>
      <c r="AI23">
        <v>1.1182032</v>
      </c>
      <c r="AJ23">
        <v>0</v>
      </c>
      <c r="AK23">
        <v>22.5747</v>
      </c>
      <c r="AL23">
        <v>46.812599999999996</v>
      </c>
      <c r="AM23">
        <v>2.3184297714285713</v>
      </c>
      <c r="AN23">
        <v>0</v>
      </c>
      <c r="AO23">
        <v>9.4261104000000007</v>
      </c>
      <c r="AP23">
        <v>2.2504607999999999</v>
      </c>
      <c r="AQ23">
        <v>0</v>
      </c>
      <c r="AR23">
        <v>21.819456000000002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24.895016062585345</v>
      </c>
      <c r="BB23">
        <f t="shared" si="0"/>
        <v>718.23977685798138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139.99942402440692</v>
      </c>
      <c r="L24">
        <v>0</v>
      </c>
      <c r="M24">
        <v>55.457837558199692</v>
      </c>
      <c r="N24">
        <v>51.88146023125438</v>
      </c>
      <c r="O24">
        <v>73.286782285391567</v>
      </c>
      <c r="P24">
        <v>27.530925362049757</v>
      </c>
      <c r="Q24">
        <v>0</v>
      </c>
      <c r="R24">
        <v>0</v>
      </c>
      <c r="S24">
        <v>0</v>
      </c>
      <c r="T24">
        <v>0</v>
      </c>
      <c r="U24">
        <v>60.901545885198807</v>
      </c>
      <c r="V24">
        <v>0</v>
      </c>
      <c r="W24">
        <v>5.1836159013022609</v>
      </c>
      <c r="X24">
        <v>64.789415850488297</v>
      </c>
      <c r="Y24">
        <v>0</v>
      </c>
      <c r="Z24">
        <v>5.7568579199999999</v>
      </c>
      <c r="AA24">
        <v>0</v>
      </c>
      <c r="AB24">
        <v>11.533435920000001</v>
      </c>
      <c r="AC24">
        <v>8.5010146560000006</v>
      </c>
      <c r="AD24">
        <v>12.009792240000001</v>
      </c>
      <c r="AE24">
        <v>21.712535395200003</v>
      </c>
      <c r="AF24">
        <v>4.4427500000000002</v>
      </c>
      <c r="AG24">
        <v>28.873166399999999</v>
      </c>
      <c r="AH24">
        <v>33.273792</v>
      </c>
      <c r="AI24">
        <v>1.1182032</v>
      </c>
      <c r="AJ24">
        <v>0</v>
      </c>
      <c r="AK24">
        <v>22.5747</v>
      </c>
      <c r="AL24">
        <v>46.812599999999996</v>
      </c>
      <c r="AM24">
        <v>2.3184297714285713</v>
      </c>
      <c r="AN24">
        <v>0</v>
      </c>
      <c r="AO24">
        <v>9.4261104000000007</v>
      </c>
      <c r="AP24">
        <v>2.2504607999999999</v>
      </c>
      <c r="AQ24">
        <v>10.30612</v>
      </c>
      <c r="AR24">
        <v>21.819456000000002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24.648287556599797</v>
      </c>
      <c r="BB24">
        <f t="shared" si="0"/>
        <v>711.12147485792048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139.99942402440692</v>
      </c>
      <c r="L25">
        <v>0</v>
      </c>
      <c r="M25">
        <v>55.457837558199692</v>
      </c>
      <c r="N25">
        <v>51.88146023125438</v>
      </c>
      <c r="O25">
        <v>73.286782285391567</v>
      </c>
      <c r="P25">
        <v>27.530925362049757</v>
      </c>
      <c r="Q25">
        <v>0</v>
      </c>
      <c r="R25">
        <v>0</v>
      </c>
      <c r="S25">
        <v>0</v>
      </c>
      <c r="T25">
        <v>0</v>
      </c>
      <c r="U25">
        <v>61.737559344783868</v>
      </c>
      <c r="V25">
        <v>0</v>
      </c>
      <c r="W25">
        <v>5.1836159013022609</v>
      </c>
      <c r="X25">
        <v>64.789415850488297</v>
      </c>
      <c r="Y25">
        <v>0</v>
      </c>
      <c r="Z25">
        <v>5.7568579199999999</v>
      </c>
      <c r="AA25">
        <v>5.8984559999999995</v>
      </c>
      <c r="AB25">
        <v>11.533435920000001</v>
      </c>
      <c r="AC25">
        <v>8.5010146560000006</v>
      </c>
      <c r="AD25">
        <v>12.009792240000001</v>
      </c>
      <c r="AE25">
        <v>21.712535395200003</v>
      </c>
      <c r="AF25">
        <v>4.4427500000000002</v>
      </c>
      <c r="AG25">
        <v>28.873166399999999</v>
      </c>
      <c r="AH25">
        <v>33.273792</v>
      </c>
      <c r="AI25">
        <v>1.1182032</v>
      </c>
      <c r="AJ25">
        <v>0</v>
      </c>
      <c r="AK25">
        <v>22.5747</v>
      </c>
      <c r="AL25">
        <v>46.812599999999996</v>
      </c>
      <c r="AM25">
        <v>4.6368595428571426</v>
      </c>
      <c r="AN25">
        <v>0</v>
      </c>
      <c r="AO25">
        <v>9.4261104000000007</v>
      </c>
      <c r="AP25">
        <v>2.2504607999999999</v>
      </c>
      <c r="AQ25">
        <v>10.30612</v>
      </c>
      <c r="AR25">
        <v>21.819456000000002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24.951559703307012</v>
      </c>
      <c r="BB25">
        <f t="shared" si="0"/>
        <v>719.8711019422268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139.99942402440692</v>
      </c>
      <c r="L26">
        <v>0</v>
      </c>
      <c r="M26">
        <v>55.457837558199692</v>
      </c>
      <c r="N26">
        <v>51.88146023125438</v>
      </c>
      <c r="O26">
        <v>73.286782285391567</v>
      </c>
      <c r="P26">
        <v>27.530925362049757</v>
      </c>
      <c r="Q26">
        <v>0</v>
      </c>
      <c r="R26">
        <v>0</v>
      </c>
      <c r="S26">
        <v>0</v>
      </c>
      <c r="T26">
        <v>0</v>
      </c>
      <c r="U26">
        <v>61.737559344783868</v>
      </c>
      <c r="V26">
        <v>0</v>
      </c>
      <c r="W26">
        <v>5.1836159013022609</v>
      </c>
      <c r="X26">
        <v>64.789415850488297</v>
      </c>
      <c r="Y26">
        <v>0</v>
      </c>
      <c r="Z26">
        <v>5.7568579199999999</v>
      </c>
      <c r="AA26">
        <v>5.967849600000001</v>
      </c>
      <c r="AB26">
        <v>11.533435920000001</v>
      </c>
      <c r="AC26">
        <v>8.5010146560000006</v>
      </c>
      <c r="AD26">
        <v>12.009792240000001</v>
      </c>
      <c r="AE26">
        <v>21.712535395200003</v>
      </c>
      <c r="AF26">
        <v>4.4427500000000002</v>
      </c>
      <c r="AG26">
        <v>28.873166399999999</v>
      </c>
      <c r="AH26">
        <v>33.273792</v>
      </c>
      <c r="AI26">
        <v>1.1182032</v>
      </c>
      <c r="AJ26">
        <v>0</v>
      </c>
      <c r="AK26">
        <v>22.5747</v>
      </c>
      <c r="AL26">
        <v>46.812599999999996</v>
      </c>
      <c r="AM26">
        <v>4.6368595428571426</v>
      </c>
      <c r="AN26">
        <v>0</v>
      </c>
      <c r="AO26">
        <v>9.4261104000000007</v>
      </c>
      <c r="AP26">
        <v>2.2504607999999999</v>
      </c>
      <c r="AQ26">
        <v>10.30612</v>
      </c>
      <c r="AR26">
        <v>21.819456000000002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24.953884388907014</v>
      </c>
      <c r="BB26">
        <f t="shared" si="0"/>
        <v>719.93817085662681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140.00783894241539</v>
      </c>
      <c r="L27">
        <v>0</v>
      </c>
      <c r="M27">
        <v>55.457837558199692</v>
      </c>
      <c r="N27">
        <v>51.88146023125438</v>
      </c>
      <c r="O27">
        <v>73.286782285391567</v>
      </c>
      <c r="P27">
        <v>27.530925362049757</v>
      </c>
      <c r="Q27">
        <v>0</v>
      </c>
      <c r="R27">
        <v>0</v>
      </c>
      <c r="S27">
        <v>0</v>
      </c>
      <c r="T27">
        <v>0</v>
      </c>
      <c r="U27">
        <v>61.737559344783868</v>
      </c>
      <c r="V27">
        <v>0</v>
      </c>
      <c r="W27">
        <v>5.1836159013022609</v>
      </c>
      <c r="X27">
        <v>64.789415850488297</v>
      </c>
      <c r="Y27">
        <v>0</v>
      </c>
      <c r="Z27">
        <v>5.7568579199999999</v>
      </c>
      <c r="AA27">
        <v>6.1413335999999994</v>
      </c>
      <c r="AB27">
        <v>11.533435920000001</v>
      </c>
      <c r="AC27">
        <v>8.5010146560000006</v>
      </c>
      <c r="AD27">
        <v>12.009792240000001</v>
      </c>
      <c r="AE27">
        <v>21.712535395200003</v>
      </c>
      <c r="AF27">
        <v>4.4427500000000002</v>
      </c>
      <c r="AG27">
        <v>28.873166399999999</v>
      </c>
      <c r="AH27">
        <v>33.273792</v>
      </c>
      <c r="AI27">
        <v>1.1182032</v>
      </c>
      <c r="AJ27">
        <v>0</v>
      </c>
      <c r="AK27">
        <v>22.5747</v>
      </c>
      <c r="AL27">
        <v>46.812599999999996</v>
      </c>
      <c r="AM27">
        <v>4.6368595428571426</v>
      </c>
      <c r="AN27">
        <v>0</v>
      </c>
      <c r="AO27">
        <v>9.4261104000000007</v>
      </c>
      <c r="AP27">
        <v>2.2504607999999999</v>
      </c>
      <c r="AQ27">
        <v>10.30612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24.959977171787273</v>
      </c>
      <c r="BB27">
        <f t="shared" si="0"/>
        <v>720.11397699175484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140.00783894241539</v>
      </c>
      <c r="L28">
        <v>0</v>
      </c>
      <c r="M28">
        <v>55.457837558199692</v>
      </c>
      <c r="N28">
        <v>51.88146023125438</v>
      </c>
      <c r="O28">
        <v>73.286782285391567</v>
      </c>
      <c r="P28">
        <v>27.530925362049757</v>
      </c>
      <c r="Q28">
        <v>0</v>
      </c>
      <c r="R28">
        <v>0</v>
      </c>
      <c r="S28">
        <v>0</v>
      </c>
      <c r="T28">
        <v>0</v>
      </c>
      <c r="U28">
        <v>61.737559344783868</v>
      </c>
      <c r="V28">
        <v>0</v>
      </c>
      <c r="W28">
        <v>5.1836159013022609</v>
      </c>
      <c r="X28">
        <v>64.789415850488297</v>
      </c>
      <c r="Y28">
        <v>0</v>
      </c>
      <c r="Z28">
        <v>5.7568579199999999</v>
      </c>
      <c r="AA28">
        <v>6.1413335999999994</v>
      </c>
      <c r="AB28">
        <v>11.545144992000001</v>
      </c>
      <c r="AC28">
        <v>8.5010146560000006</v>
      </c>
      <c r="AD28">
        <v>12.009792240000001</v>
      </c>
      <c r="AE28">
        <v>21.712535395200003</v>
      </c>
      <c r="AF28">
        <v>4.4427500000000002</v>
      </c>
      <c r="AG28">
        <v>28.873166399999999</v>
      </c>
      <c r="AH28">
        <v>33.273792</v>
      </c>
      <c r="AI28">
        <v>1.1182032</v>
      </c>
      <c r="AJ28">
        <v>0</v>
      </c>
      <c r="AK28">
        <v>22.5747</v>
      </c>
      <c r="AL28">
        <v>46.812599999999996</v>
      </c>
      <c r="AM28">
        <v>4.6368595428571426</v>
      </c>
      <c r="AN28">
        <v>0</v>
      </c>
      <c r="AO28">
        <v>9.4261104000000007</v>
      </c>
      <c r="AP28">
        <v>2.2504607999999999</v>
      </c>
      <c r="AQ28">
        <v>10.30612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24.960369377387273</v>
      </c>
      <c r="BB28">
        <f t="shared" si="0"/>
        <v>720.12529385815492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140.00783894241539</v>
      </c>
      <c r="L29">
        <v>0</v>
      </c>
      <c r="M29">
        <v>55.457837558199692</v>
      </c>
      <c r="N29">
        <v>51.88146023125438</v>
      </c>
      <c r="O29">
        <v>73.286782285391567</v>
      </c>
      <c r="P29">
        <v>27.530925362049757</v>
      </c>
      <c r="Q29">
        <v>0</v>
      </c>
      <c r="R29">
        <v>0</v>
      </c>
      <c r="S29">
        <v>0</v>
      </c>
      <c r="T29">
        <v>0</v>
      </c>
      <c r="U29">
        <v>61.737559344783868</v>
      </c>
      <c r="V29">
        <v>0</v>
      </c>
      <c r="W29">
        <v>5.1836159013022609</v>
      </c>
      <c r="X29">
        <v>64.789415850488297</v>
      </c>
      <c r="Y29">
        <v>0</v>
      </c>
      <c r="Z29">
        <v>5.7568579199999999</v>
      </c>
      <c r="AA29">
        <v>12.317364000000003</v>
      </c>
      <c r="AB29">
        <v>11.568563136</v>
      </c>
      <c r="AC29">
        <v>8.5010146560000006</v>
      </c>
      <c r="AD29">
        <v>12.009792240000001</v>
      </c>
      <c r="AE29">
        <v>21.712535395200003</v>
      </c>
      <c r="AF29">
        <v>4.4427500000000002</v>
      </c>
      <c r="AG29">
        <v>28.873166399999999</v>
      </c>
      <c r="AH29">
        <v>33.273792</v>
      </c>
      <c r="AI29">
        <v>2.2364063999999999</v>
      </c>
      <c r="AJ29">
        <v>0</v>
      </c>
      <c r="AK29">
        <v>22.5747</v>
      </c>
      <c r="AL29">
        <v>46.812599999999996</v>
      </c>
      <c r="AM29">
        <v>4.6368595428571426</v>
      </c>
      <c r="AN29">
        <v>0</v>
      </c>
      <c r="AO29">
        <v>9.4261104000000007</v>
      </c>
      <c r="AP29">
        <v>2.2504607999999999</v>
      </c>
      <c r="AQ29">
        <v>10.30612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25.20551149258727</v>
      </c>
      <c r="BB29">
        <f t="shared" si="0"/>
        <v>727.19780348695508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140.00783894241539</v>
      </c>
      <c r="L30">
        <v>0</v>
      </c>
      <c r="M30">
        <v>55.457837558199692</v>
      </c>
      <c r="N30">
        <v>51.88146023125438</v>
      </c>
      <c r="O30">
        <v>73.286782285391567</v>
      </c>
      <c r="P30">
        <v>27.530925362049757</v>
      </c>
      <c r="Q30">
        <v>0</v>
      </c>
      <c r="R30">
        <v>0</v>
      </c>
      <c r="S30">
        <v>0</v>
      </c>
      <c r="T30">
        <v>0</v>
      </c>
      <c r="U30">
        <v>61.737559344783868</v>
      </c>
      <c r="V30">
        <v>0</v>
      </c>
      <c r="W30">
        <v>5.1836159013022609</v>
      </c>
      <c r="X30">
        <v>64.789415850488297</v>
      </c>
      <c r="Y30">
        <v>0</v>
      </c>
      <c r="Z30">
        <v>5.7568579199999999</v>
      </c>
      <c r="AA30">
        <v>12.317364000000003</v>
      </c>
      <c r="AB30">
        <v>11.568563136</v>
      </c>
      <c r="AC30">
        <v>8.5010146560000006</v>
      </c>
      <c r="AD30">
        <v>12.009792240000001</v>
      </c>
      <c r="AE30">
        <v>21.712535395200003</v>
      </c>
      <c r="AF30">
        <v>4.4427500000000002</v>
      </c>
      <c r="AG30">
        <v>28.873166399999999</v>
      </c>
      <c r="AH30">
        <v>33.273792</v>
      </c>
      <c r="AI30">
        <v>5.8705668000000006</v>
      </c>
      <c r="AJ30">
        <v>0</v>
      </c>
      <c r="AK30">
        <v>22.5747</v>
      </c>
      <c r="AL30">
        <v>46.812599999999996</v>
      </c>
      <c r="AM30">
        <v>4.6368595428571426</v>
      </c>
      <c r="AN30">
        <v>0</v>
      </c>
      <c r="AO30">
        <v>9.4261104000000007</v>
      </c>
      <c r="AP30">
        <v>2.2504607999999999</v>
      </c>
      <c r="AQ30">
        <v>10.30612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25.327255975787274</v>
      </c>
      <c r="BB30">
        <f t="shared" si="0"/>
        <v>730.71021940375499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140.00783894241539</v>
      </c>
      <c r="L31">
        <v>0</v>
      </c>
      <c r="M31">
        <v>55.457837558199692</v>
      </c>
      <c r="N31">
        <v>51.88146023125438</v>
      </c>
      <c r="O31">
        <v>73.286782285391567</v>
      </c>
      <c r="P31">
        <v>27.530925362049757</v>
      </c>
      <c r="Q31">
        <v>0</v>
      </c>
      <c r="R31">
        <v>0</v>
      </c>
      <c r="S31">
        <v>0</v>
      </c>
      <c r="T31">
        <v>0</v>
      </c>
      <c r="U31">
        <v>61.737559344783868</v>
      </c>
      <c r="V31">
        <v>0</v>
      </c>
      <c r="W31">
        <v>5.1836159013022609</v>
      </c>
      <c r="X31">
        <v>64.789415850488297</v>
      </c>
      <c r="Y31">
        <v>0</v>
      </c>
      <c r="Z31">
        <v>5.7568579199999999</v>
      </c>
      <c r="AA31">
        <v>12.317364000000003</v>
      </c>
      <c r="AB31">
        <v>11.568563136</v>
      </c>
      <c r="AC31">
        <v>8.5010146560000006</v>
      </c>
      <c r="AD31">
        <v>12.009792240000001</v>
      </c>
      <c r="AE31">
        <v>21.712535395200003</v>
      </c>
      <c r="AF31">
        <v>4.4427500000000002</v>
      </c>
      <c r="AG31">
        <v>28.873166399999999</v>
      </c>
      <c r="AH31">
        <v>33.273792</v>
      </c>
      <c r="AI31">
        <v>7.2683208000000006</v>
      </c>
      <c r="AJ31">
        <v>0</v>
      </c>
      <c r="AK31">
        <v>22.5747</v>
      </c>
      <c r="AL31">
        <v>35.542899999999996</v>
      </c>
      <c r="AM31">
        <v>4.6368595428571426</v>
      </c>
      <c r="AN31">
        <v>0</v>
      </c>
      <c r="AO31">
        <v>9.4261104000000007</v>
      </c>
      <c r="AP31">
        <v>2.2504607999999999</v>
      </c>
      <c r="AQ31">
        <v>10.30612</v>
      </c>
      <c r="AR31">
        <v>21.819456000000002</v>
      </c>
      <c r="AS31">
        <v>14.47489008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25.012142325787273</v>
      </c>
      <c r="BB31">
        <f t="shared" si="0"/>
        <v>721.61894652015496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140.00783894241539</v>
      </c>
      <c r="L32">
        <v>0</v>
      </c>
      <c r="M32">
        <v>55.457837558199692</v>
      </c>
      <c r="N32">
        <v>51.88146023125438</v>
      </c>
      <c r="O32">
        <v>73.286782285391567</v>
      </c>
      <c r="P32">
        <v>27.530925362049757</v>
      </c>
      <c r="Q32">
        <v>0</v>
      </c>
      <c r="R32">
        <v>0</v>
      </c>
      <c r="S32">
        <v>0</v>
      </c>
      <c r="T32">
        <v>0</v>
      </c>
      <c r="U32">
        <v>61.737559344783868</v>
      </c>
      <c r="V32">
        <v>0</v>
      </c>
      <c r="W32">
        <v>5.1836159013022609</v>
      </c>
      <c r="X32">
        <v>64.789415850488297</v>
      </c>
      <c r="Y32">
        <v>0</v>
      </c>
      <c r="Z32">
        <v>5.7568579199999999</v>
      </c>
      <c r="AA32">
        <v>12.317364000000003</v>
      </c>
      <c r="AB32">
        <v>11.568563136</v>
      </c>
      <c r="AC32">
        <v>8.5010146560000006</v>
      </c>
      <c r="AD32">
        <v>12.009792240000001</v>
      </c>
      <c r="AE32">
        <v>21.712535395200003</v>
      </c>
      <c r="AF32">
        <v>4.4427500000000002</v>
      </c>
      <c r="AG32">
        <v>28.873166399999999</v>
      </c>
      <c r="AH32">
        <v>33.273792</v>
      </c>
      <c r="AI32">
        <v>21.804962400000001</v>
      </c>
      <c r="AJ32">
        <v>0</v>
      </c>
      <c r="AK32">
        <v>22.5747</v>
      </c>
      <c r="AL32">
        <v>35.542899999999996</v>
      </c>
      <c r="AM32">
        <v>4.6368595428571426</v>
      </c>
      <c r="AN32">
        <v>0</v>
      </c>
      <c r="AO32">
        <v>9.4261104000000007</v>
      </c>
      <c r="AP32">
        <v>2.2504607999999999</v>
      </c>
      <c r="AQ32">
        <v>10.30612</v>
      </c>
      <c r="AR32">
        <v>21.819456000000002</v>
      </c>
      <c r="AS32">
        <v>14.47489008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25.499119380187274</v>
      </c>
      <c r="BB32">
        <f t="shared" si="0"/>
        <v>735.66861106575516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140.00783894241539</v>
      </c>
      <c r="L33">
        <v>0</v>
      </c>
      <c r="M33">
        <v>55.457837558199692</v>
      </c>
      <c r="N33">
        <v>51.88146023125438</v>
      </c>
      <c r="O33">
        <v>73.286782285391567</v>
      </c>
      <c r="P33">
        <v>27.530925362049757</v>
      </c>
      <c r="Q33">
        <v>0.1034945138888889</v>
      </c>
      <c r="R33">
        <v>0</v>
      </c>
      <c r="S33">
        <v>0</v>
      </c>
      <c r="T33">
        <v>0</v>
      </c>
      <c r="U33">
        <v>61.737559344783868</v>
      </c>
      <c r="V33">
        <v>0</v>
      </c>
      <c r="W33">
        <v>5.1118375060415664</v>
      </c>
      <c r="X33">
        <v>64.789415850488297</v>
      </c>
      <c r="Y33">
        <v>0</v>
      </c>
      <c r="Z33">
        <v>5.7568579199999999</v>
      </c>
      <c r="AA33">
        <v>7.2169343999999995</v>
      </c>
      <c r="AB33">
        <v>11.568563136</v>
      </c>
      <c r="AC33">
        <v>8.5010146560000006</v>
      </c>
      <c r="AD33">
        <v>12.009792240000001</v>
      </c>
      <c r="AE33">
        <v>21.712535395200003</v>
      </c>
      <c r="AF33">
        <v>4.4427500000000002</v>
      </c>
      <c r="AG33">
        <v>28.873166399999999</v>
      </c>
      <c r="AH33">
        <v>33.273792</v>
      </c>
      <c r="AI33">
        <v>21.804962400000001</v>
      </c>
      <c r="AJ33">
        <v>0</v>
      </c>
      <c r="AK33">
        <v>22.5747</v>
      </c>
      <c r="AL33">
        <v>35.542899999999996</v>
      </c>
      <c r="AM33">
        <v>4.6368595428571426</v>
      </c>
      <c r="AN33">
        <v>0</v>
      </c>
      <c r="AO33">
        <v>9.4261104000000007</v>
      </c>
      <c r="AP33">
        <v>5.5698904800000006</v>
      </c>
      <c r="AQ33">
        <v>10.30612</v>
      </c>
      <c r="AR33">
        <v>21.819456000000002</v>
      </c>
      <c r="AS33">
        <v>14.47489008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25.440518358782022</v>
      </c>
      <c r="BB33">
        <f t="shared" si="0"/>
        <v>733.97792828578861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140.00783894241539</v>
      </c>
      <c r="L34">
        <v>0</v>
      </c>
      <c r="M34">
        <v>55.457837558199692</v>
      </c>
      <c r="N34">
        <v>51.88146023125438</v>
      </c>
      <c r="O34">
        <v>73.286782285391567</v>
      </c>
      <c r="P34">
        <v>27.530925362049757</v>
      </c>
      <c r="Q34">
        <v>0</v>
      </c>
      <c r="R34">
        <v>0</v>
      </c>
      <c r="S34">
        <v>0</v>
      </c>
      <c r="T34">
        <v>0</v>
      </c>
      <c r="U34">
        <v>61.737559344783868</v>
      </c>
      <c r="V34">
        <v>0</v>
      </c>
      <c r="W34">
        <v>18.925429291716689</v>
      </c>
      <c r="X34">
        <v>64.789415850488297</v>
      </c>
      <c r="Y34">
        <v>0</v>
      </c>
      <c r="Z34">
        <v>5.7568579199999999</v>
      </c>
      <c r="AA34">
        <v>5.5514880000000009</v>
      </c>
      <c r="AB34">
        <v>11.568563136</v>
      </c>
      <c r="AC34">
        <v>8.5010146560000006</v>
      </c>
      <c r="AD34">
        <v>12.009792240000001</v>
      </c>
      <c r="AE34">
        <v>21.712535395200003</v>
      </c>
      <c r="AF34">
        <v>4.4427500000000002</v>
      </c>
      <c r="AG34">
        <v>28.873166399999999</v>
      </c>
      <c r="AH34">
        <v>33.273792</v>
      </c>
      <c r="AI34">
        <v>21.804962400000001</v>
      </c>
      <c r="AJ34">
        <v>0</v>
      </c>
      <c r="AK34">
        <v>22.5747</v>
      </c>
      <c r="AL34">
        <v>35.542899999999996</v>
      </c>
      <c r="AM34">
        <v>4.6368595428571426</v>
      </c>
      <c r="AN34">
        <v>0</v>
      </c>
      <c r="AO34">
        <v>9.4261104000000007</v>
      </c>
      <c r="AP34">
        <v>5.5698904800000006</v>
      </c>
      <c r="AQ34">
        <v>10.30612</v>
      </c>
      <c r="AR34">
        <v>21.819456000000002</v>
      </c>
      <c r="AS34">
        <v>14.47489008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25.844014365072574</v>
      </c>
      <c r="BB34">
        <f t="shared" si="0"/>
        <v>745.61908315128426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140.00783894241539</v>
      </c>
      <c r="L35">
        <v>0</v>
      </c>
      <c r="M35">
        <v>55.457837558199692</v>
      </c>
      <c r="N35">
        <v>51.88146023125438</v>
      </c>
      <c r="O35">
        <v>73.286782285391567</v>
      </c>
      <c r="P35">
        <v>27.530925362049757</v>
      </c>
      <c r="Q35">
        <v>0</v>
      </c>
      <c r="R35">
        <v>0</v>
      </c>
      <c r="S35">
        <v>0</v>
      </c>
      <c r="T35">
        <v>0</v>
      </c>
      <c r="U35">
        <v>61.737559344783868</v>
      </c>
      <c r="V35">
        <v>0</v>
      </c>
      <c r="W35">
        <v>4.9979962752749199</v>
      </c>
      <c r="X35">
        <v>15.007606773005705</v>
      </c>
      <c r="Y35">
        <v>0</v>
      </c>
      <c r="Z35">
        <v>2.8784289600000004</v>
      </c>
      <c r="AA35">
        <v>5.5514880000000009</v>
      </c>
      <c r="AB35">
        <v>11.568563136</v>
      </c>
      <c r="AC35">
        <v>8.5010146560000006</v>
      </c>
      <c r="AD35">
        <v>12.009792240000001</v>
      </c>
      <c r="AE35">
        <v>21.712535395200003</v>
      </c>
      <c r="AF35">
        <v>4.4427500000000002</v>
      </c>
      <c r="AG35">
        <v>28.873166399999999</v>
      </c>
      <c r="AH35">
        <v>33.273792</v>
      </c>
      <c r="AI35">
        <v>21.804962400000001</v>
      </c>
      <c r="AJ35">
        <v>0</v>
      </c>
      <c r="AK35">
        <v>22.5747</v>
      </c>
      <c r="AL35">
        <v>35.542899999999996</v>
      </c>
      <c r="AM35">
        <v>4.6368595428571426</v>
      </c>
      <c r="AN35">
        <v>0</v>
      </c>
      <c r="AO35">
        <v>9.4261104000000007</v>
      </c>
      <c r="AP35">
        <v>2.5317684000000003</v>
      </c>
      <c r="AQ35">
        <v>5.15306</v>
      </c>
      <c r="AR35">
        <v>21.819456000000002</v>
      </c>
      <c r="AS35">
        <v>14.47489008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23.338922269097154</v>
      </c>
      <c r="BB35">
        <f t="shared" si="0"/>
        <v>673.34532211333521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140.00783894241539</v>
      </c>
      <c r="L36">
        <v>0</v>
      </c>
      <c r="M36">
        <v>55.457837558199692</v>
      </c>
      <c r="N36">
        <v>51.88146023125438</v>
      </c>
      <c r="O36">
        <v>73.286782285391567</v>
      </c>
      <c r="P36">
        <v>27.530925362049757</v>
      </c>
      <c r="Q36">
        <v>0</v>
      </c>
      <c r="R36">
        <v>0</v>
      </c>
      <c r="S36">
        <v>0</v>
      </c>
      <c r="T36">
        <v>0</v>
      </c>
      <c r="U36">
        <v>61.737559344783868</v>
      </c>
      <c r="V36">
        <v>0</v>
      </c>
      <c r="W36">
        <v>4.9979962752749199</v>
      </c>
      <c r="X36">
        <v>15.007606773005705</v>
      </c>
      <c r="Y36">
        <v>0</v>
      </c>
      <c r="Z36">
        <v>2.8784289600000004</v>
      </c>
      <c r="AA36">
        <v>3.7472544000000005</v>
      </c>
      <c r="AB36">
        <v>11.568563136</v>
      </c>
      <c r="AC36">
        <v>8.5010146560000006</v>
      </c>
      <c r="AD36">
        <v>12.009792240000001</v>
      </c>
      <c r="AE36">
        <v>21.712535395200003</v>
      </c>
      <c r="AF36">
        <v>4.4427500000000002</v>
      </c>
      <c r="AG36">
        <v>28.873166399999999</v>
      </c>
      <c r="AH36">
        <v>33.273792</v>
      </c>
      <c r="AI36">
        <v>21.804962400000001</v>
      </c>
      <c r="AJ36">
        <v>0</v>
      </c>
      <c r="AK36">
        <v>22.5747</v>
      </c>
      <c r="AL36">
        <v>35.542899999999996</v>
      </c>
      <c r="AM36">
        <v>4.6368595428571426</v>
      </c>
      <c r="AN36">
        <v>0</v>
      </c>
      <c r="AO36">
        <v>9.4261104000000007</v>
      </c>
      <c r="AP36">
        <v>2.5317684000000003</v>
      </c>
      <c r="AQ36">
        <v>5.15306</v>
      </c>
      <c r="AR36">
        <v>21.819456000000002</v>
      </c>
      <c r="AS36">
        <v>14.47489008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23.278480443497152</v>
      </c>
      <c r="BB36">
        <f t="shared" si="0"/>
        <v>671.60153033893528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140.00783894241539</v>
      </c>
      <c r="L37">
        <v>0</v>
      </c>
      <c r="M37">
        <v>55.457837558199692</v>
      </c>
      <c r="N37">
        <v>51.88146023125438</v>
      </c>
      <c r="O37">
        <v>73.286782285391567</v>
      </c>
      <c r="P37">
        <v>27.530925362049757</v>
      </c>
      <c r="Q37">
        <v>0</v>
      </c>
      <c r="R37">
        <v>0</v>
      </c>
      <c r="S37">
        <v>0</v>
      </c>
      <c r="T37">
        <v>0</v>
      </c>
      <c r="U37">
        <v>61.737559344783868</v>
      </c>
      <c r="V37">
        <v>0</v>
      </c>
      <c r="W37">
        <v>4.9979962752749199</v>
      </c>
      <c r="X37">
        <v>15.007606773005705</v>
      </c>
      <c r="Y37">
        <v>0</v>
      </c>
      <c r="Z37">
        <v>2.8784289600000004</v>
      </c>
      <c r="AA37">
        <v>0</v>
      </c>
      <c r="AB37">
        <v>11.568563136</v>
      </c>
      <c r="AC37">
        <v>8.5010146560000006</v>
      </c>
      <c r="AD37">
        <v>16.071074640000003</v>
      </c>
      <c r="AE37">
        <v>21.712535395200003</v>
      </c>
      <c r="AF37">
        <v>4.4427500000000002</v>
      </c>
      <c r="AG37">
        <v>28.873166399999999</v>
      </c>
      <c r="AH37">
        <v>33.273792</v>
      </c>
      <c r="AI37">
        <v>21.804962400000001</v>
      </c>
      <c r="AJ37">
        <v>0</v>
      </c>
      <c r="AK37">
        <v>22.5747</v>
      </c>
      <c r="AL37">
        <v>35.542899999999996</v>
      </c>
      <c r="AM37">
        <v>4.6368595428571426</v>
      </c>
      <c r="AN37">
        <v>0</v>
      </c>
      <c r="AO37">
        <v>9.4261104000000007</v>
      </c>
      <c r="AP37">
        <v>2.5317684000000003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23.10077665989715</v>
      </c>
      <c r="BB37">
        <f t="shared" si="0"/>
        <v>666.47464265613519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140.00783894241539</v>
      </c>
      <c r="L38">
        <v>0</v>
      </c>
      <c r="M38">
        <v>55.457837558199692</v>
      </c>
      <c r="N38">
        <v>51.88146023125438</v>
      </c>
      <c r="O38">
        <v>73.286782285391567</v>
      </c>
      <c r="P38">
        <v>27.530925362049757</v>
      </c>
      <c r="Q38">
        <v>0</v>
      </c>
      <c r="R38">
        <v>0</v>
      </c>
      <c r="S38">
        <v>0</v>
      </c>
      <c r="T38">
        <v>0</v>
      </c>
      <c r="U38">
        <v>61.737559344783868</v>
      </c>
      <c r="V38">
        <v>0</v>
      </c>
      <c r="W38">
        <v>4.9979962752749199</v>
      </c>
      <c r="X38">
        <v>15.007606773005705</v>
      </c>
      <c r="Y38">
        <v>0</v>
      </c>
      <c r="Z38">
        <v>2.8784289600000004</v>
      </c>
      <c r="AA38">
        <v>0</v>
      </c>
      <c r="AB38">
        <v>11.568563136</v>
      </c>
      <c r="AC38">
        <v>8.5010146560000006</v>
      </c>
      <c r="AD38">
        <v>16.071074640000003</v>
      </c>
      <c r="AE38">
        <v>21.712535395200003</v>
      </c>
      <c r="AF38">
        <v>4.4427500000000002</v>
      </c>
      <c r="AG38">
        <v>28.873166399999999</v>
      </c>
      <c r="AH38">
        <v>33.273792</v>
      </c>
      <c r="AI38">
        <v>3.3546095999999999</v>
      </c>
      <c r="AJ38">
        <v>0</v>
      </c>
      <c r="AK38">
        <v>22.5747</v>
      </c>
      <c r="AL38">
        <v>35.542899999999996</v>
      </c>
      <c r="AM38">
        <v>4.6368595428571426</v>
      </c>
      <c r="AN38">
        <v>0</v>
      </c>
      <c r="AO38">
        <v>9.4261104000000007</v>
      </c>
      <c r="AP38">
        <v>2.5317684000000003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22.482690060697145</v>
      </c>
      <c r="BB38">
        <f t="shared" si="0"/>
        <v>648.64237645533524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140.00783894241539</v>
      </c>
      <c r="L39">
        <v>5.007792183039891</v>
      </c>
      <c r="M39">
        <v>55.457837558199692</v>
      </c>
      <c r="N39">
        <v>51.88146023125438</v>
      </c>
      <c r="O39">
        <v>73.286782285391567</v>
      </c>
      <c r="P39">
        <v>27.530925362049757</v>
      </c>
      <c r="Q39">
        <v>0</v>
      </c>
      <c r="R39">
        <v>0</v>
      </c>
      <c r="S39">
        <v>1.0450867191011235</v>
      </c>
      <c r="T39">
        <v>0</v>
      </c>
      <c r="U39">
        <v>62.110893660127488</v>
      </c>
      <c r="V39">
        <v>4.1358670314637483E-2</v>
      </c>
      <c r="W39">
        <v>4.9988113636363636</v>
      </c>
      <c r="X39">
        <v>15.002552522619231</v>
      </c>
      <c r="Y39">
        <v>0</v>
      </c>
      <c r="Z39">
        <v>2.8784289600000004</v>
      </c>
      <c r="AA39">
        <v>0</v>
      </c>
      <c r="AB39">
        <v>11.568563136</v>
      </c>
      <c r="AC39">
        <v>8.5010146560000006</v>
      </c>
      <c r="AD39">
        <v>16.071074640000003</v>
      </c>
      <c r="AE39">
        <v>21.712535395200003</v>
      </c>
      <c r="AF39">
        <v>4.4427500000000002</v>
      </c>
      <c r="AG39">
        <v>28.873166399999999</v>
      </c>
      <c r="AH39">
        <v>33.273792</v>
      </c>
      <c r="AI39">
        <v>1.1182032</v>
      </c>
      <c r="AJ39">
        <v>0</v>
      </c>
      <c r="AK39">
        <v>22.5747</v>
      </c>
      <c r="AL39">
        <v>35.542899999999996</v>
      </c>
      <c r="AM39">
        <v>4.6368595428571426</v>
      </c>
      <c r="AN39">
        <v>0</v>
      </c>
      <c r="AO39">
        <v>9.4261104000000007</v>
      </c>
      <c r="AP39">
        <v>5.5698904800000006</v>
      </c>
      <c r="AQ39">
        <v>0</v>
      </c>
      <c r="AR39">
        <v>21.819456000000002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22.726069206937694</v>
      </c>
      <c r="BB39">
        <f t="shared" si="0"/>
        <v>655.66404571486885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140.00783894241539</v>
      </c>
      <c r="L40">
        <v>5.007792183039891</v>
      </c>
      <c r="M40">
        <v>55.457837558199692</v>
      </c>
      <c r="N40">
        <v>51.88146023125438</v>
      </c>
      <c r="O40">
        <v>73.286782285391567</v>
      </c>
      <c r="P40">
        <v>27.530925362049757</v>
      </c>
      <c r="Q40">
        <v>0</v>
      </c>
      <c r="R40">
        <v>0</v>
      </c>
      <c r="S40">
        <v>0</v>
      </c>
      <c r="T40">
        <v>0</v>
      </c>
      <c r="U40">
        <v>62.110893660127488</v>
      </c>
      <c r="V40">
        <v>0</v>
      </c>
      <c r="W40">
        <v>4.9988113636363636</v>
      </c>
      <c r="X40">
        <v>15.002552522619231</v>
      </c>
      <c r="Y40">
        <v>0</v>
      </c>
      <c r="Z40">
        <v>2.8784289600000004</v>
      </c>
      <c r="AA40">
        <v>0</v>
      </c>
      <c r="AB40">
        <v>11.568563136</v>
      </c>
      <c r="AC40">
        <v>8.5010146560000006</v>
      </c>
      <c r="AD40">
        <v>16.071074640000003</v>
      </c>
      <c r="AE40">
        <v>21.712535395200003</v>
      </c>
      <c r="AF40">
        <v>4.4427500000000002</v>
      </c>
      <c r="AG40">
        <v>28.873166399999999</v>
      </c>
      <c r="AH40">
        <v>33.273792</v>
      </c>
      <c r="AI40">
        <v>0</v>
      </c>
      <c r="AJ40">
        <v>0</v>
      </c>
      <c r="AK40">
        <v>22.5747</v>
      </c>
      <c r="AL40">
        <v>35.542899999999996</v>
      </c>
      <c r="AM40">
        <v>4.6368595428571426</v>
      </c>
      <c r="AN40">
        <v>0</v>
      </c>
      <c r="AO40">
        <v>9.4261104000000007</v>
      </c>
      <c r="AP40">
        <v>5.5698904800000006</v>
      </c>
      <c r="AQ40">
        <v>0</v>
      </c>
      <c r="AR40">
        <v>21.819456000000002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22.652213450797326</v>
      </c>
      <c r="BB40">
        <f t="shared" si="0"/>
        <v>653.53325288159351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140.00783894241539</v>
      </c>
      <c r="L41">
        <v>4.3870124841392757</v>
      </c>
      <c r="M41">
        <v>55.457837558199692</v>
      </c>
      <c r="N41">
        <v>51.88146023125438</v>
      </c>
      <c r="O41">
        <v>73.286782285391567</v>
      </c>
      <c r="P41">
        <v>27.530925362049757</v>
      </c>
      <c r="Q41">
        <v>0</v>
      </c>
      <c r="R41">
        <v>0</v>
      </c>
      <c r="S41">
        <v>0</v>
      </c>
      <c r="T41">
        <v>0</v>
      </c>
      <c r="U41">
        <v>62.110893660127488</v>
      </c>
      <c r="V41">
        <v>0</v>
      </c>
      <c r="W41">
        <v>4.9988113636363636</v>
      </c>
      <c r="X41">
        <v>15.002552522619231</v>
      </c>
      <c r="Y41">
        <v>0</v>
      </c>
      <c r="Z41">
        <v>2.8784289600000004</v>
      </c>
      <c r="AA41">
        <v>0</v>
      </c>
      <c r="AB41">
        <v>11.568563136</v>
      </c>
      <c r="AC41">
        <v>8.5010146560000006</v>
      </c>
      <c r="AD41">
        <v>16.071074640000003</v>
      </c>
      <c r="AE41">
        <v>21.712535395200003</v>
      </c>
      <c r="AF41">
        <v>4.4427500000000002</v>
      </c>
      <c r="AG41">
        <v>28.873166399999999</v>
      </c>
      <c r="AH41">
        <v>33.273792</v>
      </c>
      <c r="AI41">
        <v>0</v>
      </c>
      <c r="AJ41">
        <v>0</v>
      </c>
      <c r="AK41">
        <v>22.5747</v>
      </c>
      <c r="AL41">
        <v>46.812599999999996</v>
      </c>
      <c r="AM41">
        <v>4.6368595428571426</v>
      </c>
      <c r="AN41">
        <v>0</v>
      </c>
      <c r="AO41">
        <v>9.4261104000000007</v>
      </c>
      <c r="AP41">
        <v>2.5317684000000003</v>
      </c>
      <c r="AQ41">
        <v>0</v>
      </c>
      <c r="AR41">
        <v>21.819456000000002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22.90717515690406</v>
      </c>
      <c r="BB41">
        <f t="shared" si="0"/>
        <v>660.88908939658609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140.00783894241539</v>
      </c>
      <c r="L42">
        <v>4.3870124841392757</v>
      </c>
      <c r="M42">
        <v>55.457837558199692</v>
      </c>
      <c r="N42">
        <v>51.88146023125438</v>
      </c>
      <c r="O42">
        <v>73.286782285391567</v>
      </c>
      <c r="P42">
        <v>27.530925362049757</v>
      </c>
      <c r="Q42">
        <v>0</v>
      </c>
      <c r="R42">
        <v>0</v>
      </c>
      <c r="S42">
        <v>0</v>
      </c>
      <c r="T42">
        <v>0</v>
      </c>
      <c r="U42">
        <v>62.110893660127488</v>
      </c>
      <c r="V42">
        <v>0</v>
      </c>
      <c r="W42">
        <v>4.9988113636363636</v>
      </c>
      <c r="X42">
        <v>15.002552522619231</v>
      </c>
      <c r="Y42">
        <v>0</v>
      </c>
      <c r="Z42">
        <v>2.8784289600000004</v>
      </c>
      <c r="AA42">
        <v>0</v>
      </c>
      <c r="AB42">
        <v>11.568563136</v>
      </c>
      <c r="AC42">
        <v>8.5010146560000006</v>
      </c>
      <c r="AD42">
        <v>16.071074640000003</v>
      </c>
      <c r="AE42">
        <v>21.712535395200003</v>
      </c>
      <c r="AF42">
        <v>4.4427500000000002</v>
      </c>
      <c r="AG42">
        <v>28.873166399999999</v>
      </c>
      <c r="AH42">
        <v>33.273792</v>
      </c>
      <c r="AI42">
        <v>0</v>
      </c>
      <c r="AJ42">
        <v>0</v>
      </c>
      <c r="AK42">
        <v>22.5747</v>
      </c>
      <c r="AL42">
        <v>46.812599999999996</v>
      </c>
      <c r="AM42">
        <v>4.6368595428571426</v>
      </c>
      <c r="AN42">
        <v>0</v>
      </c>
      <c r="AO42">
        <v>9.4261104000000007</v>
      </c>
      <c r="AP42">
        <v>2.5317684000000003</v>
      </c>
      <c r="AQ42">
        <v>0</v>
      </c>
      <c r="AR42">
        <v>21.819456000000002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22.90717515690406</v>
      </c>
      <c r="BB42">
        <f t="shared" si="0"/>
        <v>660.88908939658609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140.00783894241539</v>
      </c>
      <c r="L43">
        <v>0</v>
      </c>
      <c r="M43">
        <v>55.457837558199692</v>
      </c>
      <c r="N43">
        <v>51.88146023125438</v>
      </c>
      <c r="O43">
        <v>73.286782285391567</v>
      </c>
      <c r="P43">
        <v>27.530925362049757</v>
      </c>
      <c r="Q43">
        <v>0</v>
      </c>
      <c r="R43">
        <v>0</v>
      </c>
      <c r="S43">
        <v>0</v>
      </c>
      <c r="T43">
        <v>0</v>
      </c>
      <c r="U43">
        <v>62.110893660127488</v>
      </c>
      <c r="V43">
        <v>0</v>
      </c>
      <c r="W43">
        <v>4.9979962752749199</v>
      </c>
      <c r="X43">
        <v>15.007606773005705</v>
      </c>
      <c r="Y43">
        <v>0</v>
      </c>
      <c r="Z43">
        <v>0</v>
      </c>
      <c r="AA43">
        <v>0</v>
      </c>
      <c r="AB43">
        <v>11.568563136</v>
      </c>
      <c r="AC43">
        <v>8.5010146560000006</v>
      </c>
      <c r="AD43">
        <v>16.071074640000003</v>
      </c>
      <c r="AE43">
        <v>21.712535395200003</v>
      </c>
      <c r="AF43">
        <v>0</v>
      </c>
      <c r="AG43">
        <v>28.873166399999999</v>
      </c>
      <c r="AH43">
        <v>33.273792</v>
      </c>
      <c r="AI43">
        <v>0</v>
      </c>
      <c r="AJ43">
        <v>0</v>
      </c>
      <c r="AK43">
        <v>22.5747</v>
      </c>
      <c r="AL43">
        <v>46.812599999999996</v>
      </c>
      <c r="AM43">
        <v>4.6368595428571426</v>
      </c>
      <c r="AN43">
        <v>0</v>
      </c>
      <c r="AO43">
        <v>11.7503568</v>
      </c>
      <c r="AP43">
        <v>2.5317684000000003</v>
      </c>
      <c r="AQ43">
        <v>0</v>
      </c>
      <c r="AR43">
        <v>21.819456000000002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22.592954833058737</v>
      </c>
      <c r="BB43">
        <f t="shared" si="0"/>
        <v>651.82360383831724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140.00783894241539</v>
      </c>
      <c r="L44">
        <v>0</v>
      </c>
      <c r="M44">
        <v>55.457837558199692</v>
      </c>
      <c r="N44">
        <v>51.88146023125438</v>
      </c>
      <c r="O44">
        <v>73.286782285391567</v>
      </c>
      <c r="P44">
        <v>27.530925362049757</v>
      </c>
      <c r="Q44">
        <v>0</v>
      </c>
      <c r="R44">
        <v>0</v>
      </c>
      <c r="S44">
        <v>0</v>
      </c>
      <c r="T44">
        <v>0</v>
      </c>
      <c r="U44">
        <v>62.110893660127488</v>
      </c>
      <c r="V44">
        <v>0</v>
      </c>
      <c r="W44">
        <v>4.9979962752749199</v>
      </c>
      <c r="X44">
        <v>15.007606773005705</v>
      </c>
      <c r="Y44">
        <v>0</v>
      </c>
      <c r="Z44">
        <v>0</v>
      </c>
      <c r="AA44">
        <v>0</v>
      </c>
      <c r="AB44">
        <v>11.568563136</v>
      </c>
      <c r="AC44">
        <v>8.5010146560000006</v>
      </c>
      <c r="AD44">
        <v>16.071074640000003</v>
      </c>
      <c r="AE44">
        <v>21.712535395200003</v>
      </c>
      <c r="AF44">
        <v>0</v>
      </c>
      <c r="AG44">
        <v>28.873166399999999</v>
      </c>
      <c r="AH44">
        <v>33.273792</v>
      </c>
      <c r="AI44">
        <v>0</v>
      </c>
      <c r="AJ44">
        <v>0</v>
      </c>
      <c r="AK44">
        <v>22.5747</v>
      </c>
      <c r="AL44">
        <v>46.812599999999996</v>
      </c>
      <c r="AM44">
        <v>4.6368595428571426</v>
      </c>
      <c r="AN44">
        <v>0</v>
      </c>
      <c r="AO44">
        <v>11.7503568</v>
      </c>
      <c r="AP44">
        <v>2.5317684000000003</v>
      </c>
      <c r="AQ44">
        <v>0</v>
      </c>
      <c r="AR44">
        <v>21.819456000000002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22.592954833058737</v>
      </c>
      <c r="BB44">
        <f t="shared" si="0"/>
        <v>651.82360383831724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140.00783894241539</v>
      </c>
      <c r="L45">
        <v>0</v>
      </c>
      <c r="M45">
        <v>55.457837558199692</v>
      </c>
      <c r="N45">
        <v>51.88146023125438</v>
      </c>
      <c r="O45">
        <v>73.286782285391567</v>
      </c>
      <c r="P45">
        <v>27.530925362049757</v>
      </c>
      <c r="Q45">
        <v>0</v>
      </c>
      <c r="R45">
        <v>0</v>
      </c>
      <c r="S45">
        <v>0</v>
      </c>
      <c r="T45">
        <v>0</v>
      </c>
      <c r="U45">
        <v>62.110893660127488</v>
      </c>
      <c r="V45">
        <v>0</v>
      </c>
      <c r="W45">
        <v>4.9979962752749199</v>
      </c>
      <c r="X45">
        <v>15.007606773005705</v>
      </c>
      <c r="Y45">
        <v>0</v>
      </c>
      <c r="Z45">
        <v>0</v>
      </c>
      <c r="AA45">
        <v>0</v>
      </c>
      <c r="AB45">
        <v>11.568563136</v>
      </c>
      <c r="AC45">
        <v>8.5010146560000006</v>
      </c>
      <c r="AD45">
        <v>16.071074640000003</v>
      </c>
      <c r="AE45">
        <v>21.712535395200003</v>
      </c>
      <c r="AF45">
        <v>0</v>
      </c>
      <c r="AG45">
        <v>28.873166399999999</v>
      </c>
      <c r="AH45">
        <v>33.273792</v>
      </c>
      <c r="AI45">
        <v>0</v>
      </c>
      <c r="AJ45">
        <v>0</v>
      </c>
      <c r="AK45">
        <v>22.5747</v>
      </c>
      <c r="AL45">
        <v>35.542899999999996</v>
      </c>
      <c r="AM45">
        <v>4.6368595428571426</v>
      </c>
      <c r="AN45">
        <v>0</v>
      </c>
      <c r="AO45">
        <v>11.7503568</v>
      </c>
      <c r="AP45">
        <v>2.5317684000000003</v>
      </c>
      <c r="AQ45">
        <v>0</v>
      </c>
      <c r="AR45">
        <v>21.819456000000002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22.215419883058733</v>
      </c>
      <c r="BB45">
        <f t="shared" si="0"/>
        <v>640.93143878831734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140.00783894241539</v>
      </c>
      <c r="L46">
        <v>0</v>
      </c>
      <c r="M46">
        <v>55.457837558199692</v>
      </c>
      <c r="N46">
        <v>51.88146023125438</v>
      </c>
      <c r="O46">
        <v>73.286782285391567</v>
      </c>
      <c r="P46">
        <v>27.530925362049757</v>
      </c>
      <c r="Q46">
        <v>0</v>
      </c>
      <c r="R46">
        <v>0</v>
      </c>
      <c r="S46">
        <v>0</v>
      </c>
      <c r="T46">
        <v>0</v>
      </c>
      <c r="U46">
        <v>62.110893660127488</v>
      </c>
      <c r="V46">
        <v>0</v>
      </c>
      <c r="W46">
        <v>4.9979962752749199</v>
      </c>
      <c r="X46">
        <v>15.007606773005705</v>
      </c>
      <c r="Y46">
        <v>0</v>
      </c>
      <c r="Z46">
        <v>0</v>
      </c>
      <c r="AA46">
        <v>0</v>
      </c>
      <c r="AB46">
        <v>11.568563136</v>
      </c>
      <c r="AC46">
        <v>8.5010146560000006</v>
      </c>
      <c r="AD46">
        <v>16.071074640000003</v>
      </c>
      <c r="AE46">
        <v>21.712535395200003</v>
      </c>
      <c r="AF46">
        <v>0</v>
      </c>
      <c r="AG46">
        <v>28.873166399999999</v>
      </c>
      <c r="AH46">
        <v>33.273792</v>
      </c>
      <c r="AI46">
        <v>0</v>
      </c>
      <c r="AJ46">
        <v>0</v>
      </c>
      <c r="AK46">
        <v>22.5747</v>
      </c>
      <c r="AL46">
        <v>35.542899999999996</v>
      </c>
      <c r="AM46">
        <v>4.6368595428571426</v>
      </c>
      <c r="AN46">
        <v>0</v>
      </c>
      <c r="AO46">
        <v>11.7503568</v>
      </c>
      <c r="AP46">
        <v>2.5317684000000003</v>
      </c>
      <c r="AQ46">
        <v>0</v>
      </c>
      <c r="AR46">
        <v>21.819456000000002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22.215419883058733</v>
      </c>
      <c r="BB46">
        <f t="shared" si="0"/>
        <v>640.93143878831734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140.00783894241539</v>
      </c>
      <c r="L47">
        <v>0</v>
      </c>
      <c r="M47">
        <v>55.457837558199692</v>
      </c>
      <c r="N47">
        <v>51.88146023125438</v>
      </c>
      <c r="O47">
        <v>73.286782285391567</v>
      </c>
      <c r="P47">
        <v>27.530925362049757</v>
      </c>
      <c r="Q47">
        <v>0</v>
      </c>
      <c r="R47">
        <v>0</v>
      </c>
      <c r="S47">
        <v>0</v>
      </c>
      <c r="T47">
        <v>0</v>
      </c>
      <c r="U47">
        <v>62.110893660127488</v>
      </c>
      <c r="V47">
        <v>0</v>
      </c>
      <c r="W47">
        <v>4.9979962752749199</v>
      </c>
      <c r="X47">
        <v>15.007606773005705</v>
      </c>
      <c r="Y47">
        <v>0</v>
      </c>
      <c r="Z47">
        <v>0</v>
      </c>
      <c r="AA47">
        <v>0</v>
      </c>
      <c r="AB47">
        <v>11.568563136</v>
      </c>
      <c r="AC47">
        <v>8.5010146560000006</v>
      </c>
      <c r="AD47">
        <v>16.071074640000003</v>
      </c>
      <c r="AE47">
        <v>21.712535395200003</v>
      </c>
      <c r="AF47">
        <v>0</v>
      </c>
      <c r="AG47">
        <v>28.873166399999999</v>
      </c>
      <c r="AH47">
        <v>33.273792</v>
      </c>
      <c r="AI47">
        <v>0</v>
      </c>
      <c r="AJ47">
        <v>0</v>
      </c>
      <c r="AK47">
        <v>22.5747</v>
      </c>
      <c r="AL47">
        <v>35.542899999999996</v>
      </c>
      <c r="AM47">
        <v>4.6368595428571426</v>
      </c>
      <c r="AN47">
        <v>0</v>
      </c>
      <c r="AO47">
        <v>11.7503568</v>
      </c>
      <c r="AP47">
        <v>2.5317684000000003</v>
      </c>
      <c r="AQ47">
        <v>0</v>
      </c>
      <c r="AR47">
        <v>23.516524799999999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22.272271687858733</v>
      </c>
      <c r="BB47">
        <f t="shared" si="0"/>
        <v>642.57165578351726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140.00783894241539</v>
      </c>
      <c r="L48">
        <v>0</v>
      </c>
      <c r="M48">
        <v>55.457837558199692</v>
      </c>
      <c r="N48">
        <v>51.88146023125438</v>
      </c>
      <c r="O48">
        <v>73.286782285391567</v>
      </c>
      <c r="P48">
        <v>27.530925362049757</v>
      </c>
      <c r="Q48">
        <v>0</v>
      </c>
      <c r="R48">
        <v>0</v>
      </c>
      <c r="S48">
        <v>0</v>
      </c>
      <c r="T48">
        <v>0</v>
      </c>
      <c r="U48">
        <v>62.110893660127488</v>
      </c>
      <c r="V48">
        <v>0</v>
      </c>
      <c r="W48">
        <v>4.9979962752749199</v>
      </c>
      <c r="X48">
        <v>15.007606773005705</v>
      </c>
      <c r="Y48">
        <v>0</v>
      </c>
      <c r="Z48">
        <v>0</v>
      </c>
      <c r="AA48">
        <v>0</v>
      </c>
      <c r="AB48">
        <v>11.568563136</v>
      </c>
      <c r="AC48">
        <v>8.5010146560000006</v>
      </c>
      <c r="AD48">
        <v>16.071074640000003</v>
      </c>
      <c r="AE48">
        <v>21.712535395200003</v>
      </c>
      <c r="AF48">
        <v>0</v>
      </c>
      <c r="AG48">
        <v>28.873166399999999</v>
      </c>
      <c r="AH48">
        <v>33.273792</v>
      </c>
      <c r="AI48">
        <v>0</v>
      </c>
      <c r="AJ48">
        <v>0</v>
      </c>
      <c r="AK48">
        <v>22.5747</v>
      </c>
      <c r="AL48">
        <v>35.542899999999996</v>
      </c>
      <c r="AM48">
        <v>4.6368595428571426</v>
      </c>
      <c r="AN48">
        <v>0</v>
      </c>
      <c r="AO48">
        <v>11.7503568</v>
      </c>
      <c r="AP48">
        <v>2.5317684000000003</v>
      </c>
      <c r="AQ48">
        <v>0</v>
      </c>
      <c r="AR48">
        <v>23.516524799999999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22.272271687858733</v>
      </c>
      <c r="BB48">
        <f t="shared" si="0"/>
        <v>642.57165578351726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139.78021756665919</v>
      </c>
      <c r="L49">
        <v>0</v>
      </c>
      <c r="M49">
        <v>15.002302459445314</v>
      </c>
      <c r="N49">
        <v>50.00507020386361</v>
      </c>
      <c r="O49">
        <v>71.006895806341618</v>
      </c>
      <c r="P49">
        <v>9.9950468819031446</v>
      </c>
      <c r="Q49">
        <v>0</v>
      </c>
      <c r="R49">
        <v>0</v>
      </c>
      <c r="S49">
        <v>0</v>
      </c>
      <c r="T49">
        <v>0</v>
      </c>
      <c r="U49">
        <v>62.110893660127488</v>
      </c>
      <c r="V49">
        <v>0</v>
      </c>
      <c r="W49">
        <v>0</v>
      </c>
      <c r="X49">
        <v>5.0076068080317864</v>
      </c>
      <c r="Y49">
        <v>0</v>
      </c>
      <c r="Z49">
        <v>2.8784289600000004</v>
      </c>
      <c r="AA49">
        <v>0</v>
      </c>
      <c r="AB49">
        <v>11.568563136</v>
      </c>
      <c r="AC49">
        <v>8.5010146560000006</v>
      </c>
      <c r="AD49">
        <v>16.071074640000003</v>
      </c>
      <c r="AE49">
        <v>21.712535395200003</v>
      </c>
      <c r="AF49">
        <v>0</v>
      </c>
      <c r="AG49">
        <v>28.873166399999999</v>
      </c>
      <c r="AH49">
        <v>33.273792</v>
      </c>
      <c r="AI49">
        <v>0</v>
      </c>
      <c r="AJ49">
        <v>0</v>
      </c>
      <c r="AK49">
        <v>22.5747</v>
      </c>
      <c r="AL49">
        <v>35.542899999999996</v>
      </c>
      <c r="AM49">
        <v>4.6368595428571426</v>
      </c>
      <c r="AN49">
        <v>0</v>
      </c>
      <c r="AO49">
        <v>12.266855999999999</v>
      </c>
      <c r="AP49">
        <v>2.5317684000000003</v>
      </c>
      <c r="AQ49">
        <v>0</v>
      </c>
      <c r="AR49">
        <v>23.516524799999999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19.793995945114947</v>
      </c>
      <c r="BB49">
        <f t="shared" si="0"/>
        <v>571.07155198491432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139.78021756665919</v>
      </c>
      <c r="L50">
        <v>0</v>
      </c>
      <c r="M50">
        <v>30.003338391502275</v>
      </c>
      <c r="N50">
        <v>25.003229760689578</v>
      </c>
      <c r="O50">
        <v>50.005360296846007</v>
      </c>
      <c r="P50">
        <v>9.9950468819031446</v>
      </c>
      <c r="Q50">
        <v>0</v>
      </c>
      <c r="R50">
        <v>0</v>
      </c>
      <c r="S50">
        <v>0</v>
      </c>
      <c r="T50">
        <v>0</v>
      </c>
      <c r="U50">
        <v>62.110893660127488</v>
      </c>
      <c r="V50">
        <v>0</v>
      </c>
      <c r="W50">
        <v>0</v>
      </c>
      <c r="X50">
        <v>5.0076068080317864</v>
      </c>
      <c r="Y50">
        <v>0</v>
      </c>
      <c r="Z50">
        <v>2.8784289600000004</v>
      </c>
      <c r="AA50">
        <v>0</v>
      </c>
      <c r="AB50">
        <v>11.568563136</v>
      </c>
      <c r="AC50">
        <v>8.5010146560000006</v>
      </c>
      <c r="AD50">
        <v>16.071074640000003</v>
      </c>
      <c r="AE50">
        <v>21.712535395200003</v>
      </c>
      <c r="AF50">
        <v>0</v>
      </c>
      <c r="AG50">
        <v>28.873166399999999</v>
      </c>
      <c r="AH50">
        <v>39.42944352</v>
      </c>
      <c r="AI50">
        <v>0</v>
      </c>
      <c r="AJ50">
        <v>0</v>
      </c>
      <c r="AK50">
        <v>22.5747</v>
      </c>
      <c r="AL50">
        <v>35.542899999999996</v>
      </c>
      <c r="AM50">
        <v>4.6368595428571426</v>
      </c>
      <c r="AN50">
        <v>0</v>
      </c>
      <c r="AO50">
        <v>12.266855999999999</v>
      </c>
      <c r="AP50">
        <v>3.0943836</v>
      </c>
      <c r="AQ50">
        <v>0</v>
      </c>
      <c r="AR50">
        <v>23.516524799999999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18.980479392726465</v>
      </c>
      <c r="BB50">
        <f t="shared" si="0"/>
        <v>547.6009952366901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171.83708059631311</v>
      </c>
      <c r="L51">
        <v>0</v>
      </c>
      <c r="M51">
        <v>14.000008590604024</v>
      </c>
      <c r="N51">
        <v>25.003229760689578</v>
      </c>
      <c r="O51">
        <v>30.005313425151243</v>
      </c>
      <c r="P51">
        <v>9.9950468819031446</v>
      </c>
      <c r="Q51">
        <v>0</v>
      </c>
      <c r="R51">
        <v>0</v>
      </c>
      <c r="S51">
        <v>0</v>
      </c>
      <c r="T51">
        <v>0</v>
      </c>
      <c r="U51">
        <v>62.110893660127488</v>
      </c>
      <c r="V51">
        <v>0</v>
      </c>
      <c r="W51">
        <v>0</v>
      </c>
      <c r="X51">
        <v>0</v>
      </c>
      <c r="Y51">
        <v>0</v>
      </c>
      <c r="Z51">
        <v>2.8784289600000004</v>
      </c>
      <c r="AA51">
        <v>0</v>
      </c>
      <c r="AB51">
        <v>11.568563136</v>
      </c>
      <c r="AC51">
        <v>8.5010146560000006</v>
      </c>
      <c r="AD51">
        <v>16.071074640000003</v>
      </c>
      <c r="AE51">
        <v>21.712535395200003</v>
      </c>
      <c r="AF51">
        <v>0</v>
      </c>
      <c r="AG51">
        <v>28.873166399999999</v>
      </c>
      <c r="AH51">
        <v>41.093133119999997</v>
      </c>
      <c r="AI51">
        <v>0</v>
      </c>
      <c r="AJ51">
        <v>0</v>
      </c>
      <c r="AK51">
        <v>22.5747</v>
      </c>
      <c r="AL51">
        <v>46.812599999999996</v>
      </c>
      <c r="AM51">
        <v>4.6368595428571426</v>
      </c>
      <c r="AN51">
        <v>0</v>
      </c>
      <c r="AO51">
        <v>12.266855999999999</v>
      </c>
      <c r="AP51">
        <v>2.5317684000000003</v>
      </c>
      <c r="AQ51">
        <v>0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19.038086092860773</v>
      </c>
      <c r="BB51">
        <f t="shared" si="0"/>
        <v>549.26297368558494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171.43293475359278</v>
      </c>
      <c r="L52">
        <v>0</v>
      </c>
      <c r="M52">
        <v>30.003338391502275</v>
      </c>
      <c r="N52">
        <v>25.003229760689578</v>
      </c>
      <c r="O52">
        <v>50.005360296846007</v>
      </c>
      <c r="P52">
        <v>9.9950468819031446</v>
      </c>
      <c r="Q52">
        <v>0</v>
      </c>
      <c r="R52">
        <v>0</v>
      </c>
      <c r="S52">
        <v>0</v>
      </c>
      <c r="T52">
        <v>0</v>
      </c>
      <c r="U52">
        <v>62.110893660127488</v>
      </c>
      <c r="V52">
        <v>0</v>
      </c>
      <c r="W52">
        <v>0</v>
      </c>
      <c r="X52">
        <v>5.0076068080317864</v>
      </c>
      <c r="Y52">
        <v>0</v>
      </c>
      <c r="Z52">
        <v>2.8784289600000004</v>
      </c>
      <c r="AA52">
        <v>0</v>
      </c>
      <c r="AB52">
        <v>11.568563136</v>
      </c>
      <c r="AC52">
        <v>8.5010146560000006</v>
      </c>
      <c r="AD52">
        <v>16.071074640000003</v>
      </c>
      <c r="AE52">
        <v>21.712535395200003</v>
      </c>
      <c r="AF52">
        <v>0</v>
      </c>
      <c r="AG52">
        <v>28.873166399999999</v>
      </c>
      <c r="AH52">
        <v>41.093133119999997</v>
      </c>
      <c r="AI52">
        <v>0</v>
      </c>
      <c r="AJ52">
        <v>0</v>
      </c>
      <c r="AK52">
        <v>22.5747</v>
      </c>
      <c r="AL52">
        <v>46.812599999999996</v>
      </c>
      <c r="AM52">
        <v>4.6368595428571426</v>
      </c>
      <c r="AN52">
        <v>0</v>
      </c>
      <c r="AO52">
        <v>12.266855999999999</v>
      </c>
      <c r="AP52">
        <v>2.5317684000000003</v>
      </c>
      <c r="AQ52">
        <v>0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20.39841529026365</v>
      </c>
      <c r="BB52">
        <f t="shared" si="0"/>
        <v>588.50948212608648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171.65280989703132</v>
      </c>
      <c r="L53">
        <v>0</v>
      </c>
      <c r="M53">
        <v>29.661921092564491</v>
      </c>
      <c r="N53">
        <v>25.003229760689578</v>
      </c>
      <c r="O53">
        <v>71.006895806341618</v>
      </c>
      <c r="P53">
        <v>9.9950468819031446</v>
      </c>
      <c r="Q53">
        <v>0</v>
      </c>
      <c r="R53">
        <v>0</v>
      </c>
      <c r="S53">
        <v>0</v>
      </c>
      <c r="T53">
        <v>0</v>
      </c>
      <c r="U53">
        <v>62.110893660127488</v>
      </c>
      <c r="V53">
        <v>0</v>
      </c>
      <c r="W53">
        <v>0</v>
      </c>
      <c r="X53">
        <v>5.0076068080317864</v>
      </c>
      <c r="Y53">
        <v>0</v>
      </c>
      <c r="Z53">
        <v>2.8784289600000004</v>
      </c>
      <c r="AA53">
        <v>0</v>
      </c>
      <c r="AB53">
        <v>11.568563136</v>
      </c>
      <c r="AC53">
        <v>8.5010146560000006</v>
      </c>
      <c r="AD53">
        <v>16.071074640000003</v>
      </c>
      <c r="AE53">
        <v>21.712535395200003</v>
      </c>
      <c r="AF53">
        <v>0</v>
      </c>
      <c r="AG53">
        <v>28.873166399999999</v>
      </c>
      <c r="AH53">
        <v>41.093133119999997</v>
      </c>
      <c r="AI53">
        <v>0</v>
      </c>
      <c r="AJ53">
        <v>0</v>
      </c>
      <c r="AK53">
        <v>22.5747</v>
      </c>
      <c r="AL53">
        <v>46.812599999999996</v>
      </c>
      <c r="AM53">
        <v>4.6368595428571426</v>
      </c>
      <c r="AN53">
        <v>0</v>
      </c>
      <c r="AO53">
        <v>12.266855999999999</v>
      </c>
      <c r="AP53">
        <v>2.5317684000000003</v>
      </c>
      <c r="AQ53">
        <v>0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21.097894505985167</v>
      </c>
      <c r="BB53">
        <f t="shared" si="0"/>
        <v>608.68999626436118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171.65280989703132</v>
      </c>
      <c r="L54">
        <v>0</v>
      </c>
      <c r="M54">
        <v>29.661921092564491</v>
      </c>
      <c r="N54">
        <v>25.003229760689578</v>
      </c>
      <c r="O54">
        <v>71.006895806341618</v>
      </c>
      <c r="P54">
        <v>9.9950468819031446</v>
      </c>
      <c r="Q54">
        <v>0</v>
      </c>
      <c r="R54">
        <v>0</v>
      </c>
      <c r="S54">
        <v>0</v>
      </c>
      <c r="T54">
        <v>0</v>
      </c>
      <c r="U54">
        <v>62.110893660127488</v>
      </c>
      <c r="V54">
        <v>0</v>
      </c>
      <c r="W54">
        <v>0</v>
      </c>
      <c r="X54">
        <v>5.0076068080317864</v>
      </c>
      <c r="Y54">
        <v>0</v>
      </c>
      <c r="Z54">
        <v>2.8784289600000004</v>
      </c>
      <c r="AA54">
        <v>0</v>
      </c>
      <c r="AB54">
        <v>11.568563136</v>
      </c>
      <c r="AC54">
        <v>8.5010146560000006</v>
      </c>
      <c r="AD54">
        <v>16.071074640000003</v>
      </c>
      <c r="AE54">
        <v>21.712535395200003</v>
      </c>
      <c r="AF54">
        <v>0</v>
      </c>
      <c r="AG54">
        <v>28.873166399999999</v>
      </c>
      <c r="AH54">
        <v>41.093133119999997</v>
      </c>
      <c r="AI54">
        <v>0</v>
      </c>
      <c r="AJ54">
        <v>0</v>
      </c>
      <c r="AK54">
        <v>22.5747</v>
      </c>
      <c r="AL54">
        <v>46.812599999999996</v>
      </c>
      <c r="AM54">
        <v>4.6368595428571426</v>
      </c>
      <c r="AN54">
        <v>0</v>
      </c>
      <c r="AO54">
        <v>12.266855999999999</v>
      </c>
      <c r="AP54">
        <v>2.5317684000000003</v>
      </c>
      <c r="AQ54">
        <v>0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21.097894505985167</v>
      </c>
      <c r="BB54">
        <f t="shared" si="0"/>
        <v>608.68999626436118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171.27775896538171</v>
      </c>
      <c r="L55">
        <v>0</v>
      </c>
      <c r="M55">
        <v>29.661921092564491</v>
      </c>
      <c r="N55">
        <v>25.003229760689578</v>
      </c>
      <c r="O55">
        <v>24.996680098819652</v>
      </c>
      <c r="P55">
        <v>9.9950468819031446</v>
      </c>
      <c r="Q55">
        <v>0</v>
      </c>
      <c r="R55">
        <v>0</v>
      </c>
      <c r="S55">
        <v>0</v>
      </c>
      <c r="T55">
        <v>0</v>
      </c>
      <c r="U55">
        <v>62.110893660127488</v>
      </c>
      <c r="V55">
        <v>0</v>
      </c>
      <c r="W55">
        <v>0</v>
      </c>
      <c r="X55">
        <v>5.000746543321446</v>
      </c>
      <c r="Y55">
        <v>0</v>
      </c>
      <c r="Z55">
        <v>2.8784289600000004</v>
      </c>
      <c r="AA55">
        <v>0</v>
      </c>
      <c r="AB55">
        <v>11.568563136</v>
      </c>
      <c r="AC55">
        <v>8.5010146560000006</v>
      </c>
      <c r="AD55">
        <v>12.009792240000001</v>
      </c>
      <c r="AE55">
        <v>21.712535395200003</v>
      </c>
      <c r="AF55">
        <v>4.4427500000000002</v>
      </c>
      <c r="AG55">
        <v>28.873166399999999</v>
      </c>
      <c r="AH55">
        <v>41.093133119999997</v>
      </c>
      <c r="AI55">
        <v>0</v>
      </c>
      <c r="AJ55">
        <v>0</v>
      </c>
      <c r="AK55">
        <v>22.5747</v>
      </c>
      <c r="AL55">
        <v>46.812599999999996</v>
      </c>
      <c r="AM55">
        <v>4.6368595428571426</v>
      </c>
      <c r="AN55">
        <v>0</v>
      </c>
      <c r="AO55">
        <v>12.266855999999999</v>
      </c>
      <c r="AP55">
        <v>2.5317684000000003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19.556537804728777</v>
      </c>
      <c r="BB55">
        <f t="shared" si="0"/>
        <v>564.22069366173582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231.2054498200639</v>
      </c>
      <c r="L56">
        <v>0</v>
      </c>
      <c r="M56">
        <v>29.661921092564491</v>
      </c>
      <c r="N56">
        <v>25.003229760689578</v>
      </c>
      <c r="O56">
        <v>24.996680098819652</v>
      </c>
      <c r="P56">
        <v>9.9950468819031446</v>
      </c>
      <c r="Q56">
        <v>0</v>
      </c>
      <c r="R56">
        <v>0</v>
      </c>
      <c r="S56">
        <v>0</v>
      </c>
      <c r="T56">
        <v>0</v>
      </c>
      <c r="U56">
        <v>62.110893660127488</v>
      </c>
      <c r="V56">
        <v>0</v>
      </c>
      <c r="W56">
        <v>0</v>
      </c>
      <c r="X56">
        <v>5.000746543321446</v>
      </c>
      <c r="Y56">
        <v>0</v>
      </c>
      <c r="Z56">
        <v>2.8784289600000004</v>
      </c>
      <c r="AA56">
        <v>0</v>
      </c>
      <c r="AB56">
        <v>11.568563136</v>
      </c>
      <c r="AC56">
        <v>8.5010146560000006</v>
      </c>
      <c r="AD56">
        <v>12.009792240000001</v>
      </c>
      <c r="AE56">
        <v>21.712535395200003</v>
      </c>
      <c r="AF56">
        <v>4.4427500000000002</v>
      </c>
      <c r="AG56">
        <v>28.873166399999999</v>
      </c>
      <c r="AH56">
        <v>51.366416400000006</v>
      </c>
      <c r="AI56">
        <v>0</v>
      </c>
      <c r="AJ56">
        <v>0</v>
      </c>
      <c r="AK56">
        <v>22.5747</v>
      </c>
      <c r="AL56">
        <v>46.812599999999996</v>
      </c>
      <c r="AM56">
        <v>4.6368595428571426</v>
      </c>
      <c r="AN56">
        <v>0</v>
      </c>
      <c r="AO56">
        <v>12.266855999999999</v>
      </c>
      <c r="AP56">
        <v>2.5317684000000003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21.908270797875332</v>
      </c>
      <c r="BB56">
        <f t="shared" si="0"/>
        <v>632.06993480327151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280.00222851867187</v>
      </c>
      <c r="L57">
        <v>0</v>
      </c>
      <c r="M57">
        <v>29.99472564246858</v>
      </c>
      <c r="N57">
        <v>25.003229760689578</v>
      </c>
      <c r="O57">
        <v>30.005313425151243</v>
      </c>
      <c r="P57">
        <v>9.9950468819031446</v>
      </c>
      <c r="Q57">
        <v>0</v>
      </c>
      <c r="R57">
        <v>0</v>
      </c>
      <c r="S57">
        <v>0</v>
      </c>
      <c r="T57">
        <v>0</v>
      </c>
      <c r="U57">
        <v>62.110893660127488</v>
      </c>
      <c r="V57">
        <v>0</v>
      </c>
      <c r="W57">
        <v>0</v>
      </c>
      <c r="X57">
        <v>5.0076068080317864</v>
      </c>
      <c r="Y57">
        <v>0</v>
      </c>
      <c r="Z57">
        <v>2.8784289600000004</v>
      </c>
      <c r="AA57">
        <v>0</v>
      </c>
      <c r="AB57">
        <v>11.568563136</v>
      </c>
      <c r="AC57">
        <v>8.5010146560000006</v>
      </c>
      <c r="AD57">
        <v>12.009792240000001</v>
      </c>
      <c r="AE57">
        <v>21.712535395200003</v>
      </c>
      <c r="AF57">
        <v>4.4427500000000002</v>
      </c>
      <c r="AG57">
        <v>28.873166399999999</v>
      </c>
      <c r="AH57">
        <v>61.63969968</v>
      </c>
      <c r="AI57">
        <v>0</v>
      </c>
      <c r="AJ57">
        <v>0</v>
      </c>
      <c r="AK57">
        <v>22.5747</v>
      </c>
      <c r="AL57">
        <v>45.078799999999994</v>
      </c>
      <c r="AM57">
        <v>4.6368595428571426</v>
      </c>
      <c r="AN57">
        <v>0</v>
      </c>
      <c r="AO57">
        <v>12.266855999999999</v>
      </c>
      <c r="AP57">
        <v>2.5317684000000003</v>
      </c>
      <c r="AQ57">
        <v>0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24.00820340433156</v>
      </c>
      <c r="BB57">
        <f t="shared" si="0"/>
        <v>692.65456231636938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280.00222851867187</v>
      </c>
      <c r="L58">
        <v>0</v>
      </c>
      <c r="M58">
        <v>29.99472564246858</v>
      </c>
      <c r="N58">
        <v>25.003229760689578</v>
      </c>
      <c r="O58">
        <v>30.005313425151243</v>
      </c>
      <c r="P58">
        <v>9.9950468819031446</v>
      </c>
      <c r="Q58">
        <v>0</v>
      </c>
      <c r="R58">
        <v>0</v>
      </c>
      <c r="S58">
        <v>0</v>
      </c>
      <c r="T58">
        <v>0</v>
      </c>
      <c r="U58">
        <v>62.110893660127488</v>
      </c>
      <c r="V58">
        <v>0</v>
      </c>
      <c r="W58">
        <v>0</v>
      </c>
      <c r="X58">
        <v>5.0076068080317864</v>
      </c>
      <c r="Y58">
        <v>0</v>
      </c>
      <c r="Z58">
        <v>2.8784289600000004</v>
      </c>
      <c r="AA58">
        <v>0</v>
      </c>
      <c r="AB58">
        <v>11.568563136</v>
      </c>
      <c r="AC58">
        <v>8.5010146560000006</v>
      </c>
      <c r="AD58">
        <v>12.009792240000001</v>
      </c>
      <c r="AE58">
        <v>21.712535395200003</v>
      </c>
      <c r="AF58">
        <v>4.4427500000000002</v>
      </c>
      <c r="AG58">
        <v>28.873166399999999</v>
      </c>
      <c r="AH58">
        <v>61.63969968</v>
      </c>
      <c r="AI58">
        <v>0</v>
      </c>
      <c r="AJ58">
        <v>0</v>
      </c>
      <c r="AK58">
        <v>22.5747</v>
      </c>
      <c r="AL58">
        <v>45.078799999999994</v>
      </c>
      <c r="AM58">
        <v>4.6368595428571426</v>
      </c>
      <c r="AN58">
        <v>0</v>
      </c>
      <c r="AO58">
        <v>12.266855999999999</v>
      </c>
      <c r="AP58">
        <v>2.5317684000000003</v>
      </c>
      <c r="AQ58">
        <v>0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24.00820340433156</v>
      </c>
      <c r="BB58">
        <f t="shared" si="0"/>
        <v>692.65456231636938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285.19460131487153</v>
      </c>
      <c r="L59">
        <v>0</v>
      </c>
      <c r="M59">
        <v>29.99472564246858</v>
      </c>
      <c r="N59">
        <v>25.003229760689578</v>
      </c>
      <c r="O59">
        <v>30.005313425151243</v>
      </c>
      <c r="P59">
        <v>9.9950468819031446</v>
      </c>
      <c r="Q59">
        <v>0</v>
      </c>
      <c r="R59">
        <v>0</v>
      </c>
      <c r="S59">
        <v>0</v>
      </c>
      <c r="T59">
        <v>0</v>
      </c>
      <c r="U59">
        <v>62.110893660127488</v>
      </c>
      <c r="V59">
        <v>0</v>
      </c>
      <c r="W59">
        <v>0</v>
      </c>
      <c r="X59">
        <v>5.0076068080317864</v>
      </c>
      <c r="Y59">
        <v>0</v>
      </c>
      <c r="Z59">
        <v>2.8784289600000004</v>
      </c>
      <c r="AA59">
        <v>0</v>
      </c>
      <c r="AB59">
        <v>11.568563136</v>
      </c>
      <c r="AC59">
        <v>8.5010146560000006</v>
      </c>
      <c r="AD59">
        <v>8.0065281600000002</v>
      </c>
      <c r="AE59">
        <v>21.712535395200003</v>
      </c>
      <c r="AF59">
        <v>4.4427500000000002</v>
      </c>
      <c r="AG59">
        <v>28.873166399999999</v>
      </c>
      <c r="AH59">
        <v>61.63969968</v>
      </c>
      <c r="AI59">
        <v>0</v>
      </c>
      <c r="AJ59">
        <v>0</v>
      </c>
      <c r="AK59">
        <v>22.5747</v>
      </c>
      <c r="AL59">
        <v>45.078799999999994</v>
      </c>
      <c r="AM59">
        <v>4.6368595428571426</v>
      </c>
      <c r="AN59">
        <v>0</v>
      </c>
      <c r="AO59">
        <v>12.266855999999999</v>
      </c>
      <c r="AP59">
        <v>5.5698904800000006</v>
      </c>
      <c r="AQ59">
        <v>0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24.14981551792787</v>
      </c>
      <c r="BB59">
        <f t="shared" si="0"/>
        <v>696.74018099897262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289.70328199059139</v>
      </c>
      <c r="L60">
        <v>0</v>
      </c>
      <c r="M60">
        <v>29.99472564246858</v>
      </c>
      <c r="N60">
        <v>25.003229760689578</v>
      </c>
      <c r="O60">
        <v>30.005313425151243</v>
      </c>
      <c r="P60">
        <v>9.9950468819031446</v>
      </c>
      <c r="Q60">
        <v>0</v>
      </c>
      <c r="R60">
        <v>0</v>
      </c>
      <c r="S60">
        <v>0</v>
      </c>
      <c r="T60">
        <v>0</v>
      </c>
      <c r="U60">
        <v>62.110893660127488</v>
      </c>
      <c r="V60">
        <v>0</v>
      </c>
      <c r="W60">
        <v>0</v>
      </c>
      <c r="X60">
        <v>5.0076068080317864</v>
      </c>
      <c r="Y60">
        <v>0</v>
      </c>
      <c r="Z60">
        <v>2.8784289600000004</v>
      </c>
      <c r="AA60">
        <v>0</v>
      </c>
      <c r="AB60">
        <v>11.568563136</v>
      </c>
      <c r="AC60">
        <v>8.5010146560000006</v>
      </c>
      <c r="AD60">
        <v>8.0065281600000002</v>
      </c>
      <c r="AE60">
        <v>21.712535395200003</v>
      </c>
      <c r="AF60">
        <v>4.4427500000000002</v>
      </c>
      <c r="AG60">
        <v>28.873166399999999</v>
      </c>
      <c r="AH60">
        <v>51.366416400000006</v>
      </c>
      <c r="AI60">
        <v>0</v>
      </c>
      <c r="AJ60">
        <v>0</v>
      </c>
      <c r="AK60">
        <v>22.5747</v>
      </c>
      <c r="AL60">
        <v>45.078799999999994</v>
      </c>
      <c r="AM60">
        <v>4.6368595428571426</v>
      </c>
      <c r="AN60">
        <v>0</v>
      </c>
      <c r="AO60">
        <v>12.266855999999999</v>
      </c>
      <c r="AP60">
        <v>5.5698904800000006</v>
      </c>
      <c r="AQ60">
        <v>0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23.95670147242452</v>
      </c>
      <c r="BB60">
        <f t="shared" si="0"/>
        <v>691.16869244019597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279.99766383223584</v>
      </c>
      <c r="L61">
        <v>0</v>
      </c>
      <c r="M61">
        <v>29.99472564246858</v>
      </c>
      <c r="N61">
        <v>25.003229760689578</v>
      </c>
      <c r="O61">
        <v>39.997876739926738</v>
      </c>
      <c r="P61">
        <v>9.9950468819031446</v>
      </c>
      <c r="Q61">
        <v>0</v>
      </c>
      <c r="R61">
        <v>0</v>
      </c>
      <c r="S61">
        <v>0</v>
      </c>
      <c r="T61">
        <v>0</v>
      </c>
      <c r="U61">
        <v>62.110893660127488</v>
      </c>
      <c r="V61">
        <v>0</v>
      </c>
      <c r="W61">
        <v>0</v>
      </c>
      <c r="X61">
        <v>5.0076068080317864</v>
      </c>
      <c r="Y61">
        <v>0</v>
      </c>
      <c r="Z61">
        <v>2.8784289600000004</v>
      </c>
      <c r="AA61">
        <v>0</v>
      </c>
      <c r="AB61">
        <v>11.568563136</v>
      </c>
      <c r="AC61">
        <v>8.5010146560000006</v>
      </c>
      <c r="AD61">
        <v>8.0065281600000002</v>
      </c>
      <c r="AE61">
        <v>21.712535395200003</v>
      </c>
      <c r="AF61">
        <v>4.4427500000000002</v>
      </c>
      <c r="AG61">
        <v>28.873166399999999</v>
      </c>
      <c r="AH61">
        <v>51.366416400000006</v>
      </c>
      <c r="AI61">
        <v>0</v>
      </c>
      <c r="AJ61">
        <v>0</v>
      </c>
      <c r="AK61">
        <v>22.5747</v>
      </c>
      <c r="AL61">
        <v>45.078799999999994</v>
      </c>
      <c r="AM61">
        <v>4.6368595428571426</v>
      </c>
      <c r="AN61">
        <v>0</v>
      </c>
      <c r="AO61">
        <v>12.266855999999999</v>
      </c>
      <c r="AP61">
        <v>3.0943836</v>
      </c>
      <c r="AQ61">
        <v>0</v>
      </c>
      <c r="AR61">
        <v>12.121920000000001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23.558517073329369</v>
      </c>
      <c r="BB61">
        <f t="shared" si="0"/>
        <v>679.68077911571095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279.99766383223584</v>
      </c>
      <c r="L62">
        <v>0</v>
      </c>
      <c r="M62">
        <v>29.99472564246858</v>
      </c>
      <c r="N62">
        <v>25.003229760689578</v>
      </c>
      <c r="O62">
        <v>50.005360296846007</v>
      </c>
      <c r="P62">
        <v>9.9950468819031446</v>
      </c>
      <c r="Q62">
        <v>0</v>
      </c>
      <c r="R62">
        <v>0</v>
      </c>
      <c r="S62">
        <v>0</v>
      </c>
      <c r="T62">
        <v>0</v>
      </c>
      <c r="U62">
        <v>62.110893660127488</v>
      </c>
      <c r="V62">
        <v>0</v>
      </c>
      <c r="W62">
        <v>0</v>
      </c>
      <c r="X62">
        <v>5.0076068080317864</v>
      </c>
      <c r="Y62">
        <v>0</v>
      </c>
      <c r="Z62">
        <v>2.8784289600000004</v>
      </c>
      <c r="AA62">
        <v>0</v>
      </c>
      <c r="AB62">
        <v>11.568563136</v>
      </c>
      <c r="AC62">
        <v>4.2505073280000003</v>
      </c>
      <c r="AD62">
        <v>8.0065281600000002</v>
      </c>
      <c r="AE62">
        <v>21.712535395200003</v>
      </c>
      <c r="AF62">
        <v>4.4427500000000002</v>
      </c>
      <c r="AG62">
        <v>28.873166399999999</v>
      </c>
      <c r="AH62">
        <v>41.093133119999997</v>
      </c>
      <c r="AI62">
        <v>0</v>
      </c>
      <c r="AJ62">
        <v>0</v>
      </c>
      <c r="AK62">
        <v>22.5747</v>
      </c>
      <c r="AL62">
        <v>45.078799999999994</v>
      </c>
      <c r="AM62">
        <v>4.6368595428571426</v>
      </c>
      <c r="AN62">
        <v>0</v>
      </c>
      <c r="AO62">
        <v>12.266855999999999</v>
      </c>
      <c r="AP62">
        <v>3.0943836</v>
      </c>
      <c r="AQ62">
        <v>0</v>
      </c>
      <c r="AR62">
        <v>12.121920000000001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23.407221122964529</v>
      </c>
      <c r="BB62">
        <f t="shared" si="0"/>
        <v>675.315768014995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279.99795983795281</v>
      </c>
      <c r="L63">
        <v>0</v>
      </c>
      <c r="M63">
        <v>31.88753936122357</v>
      </c>
      <c r="N63">
        <v>51.88146023125438</v>
      </c>
      <c r="O63">
        <v>73.286782285391567</v>
      </c>
      <c r="P63">
        <v>9.9950468819031446</v>
      </c>
      <c r="Q63">
        <v>0</v>
      </c>
      <c r="R63">
        <v>0</v>
      </c>
      <c r="S63">
        <v>0</v>
      </c>
      <c r="T63">
        <v>0</v>
      </c>
      <c r="U63">
        <v>62.110893660127488</v>
      </c>
      <c r="V63">
        <v>0</v>
      </c>
      <c r="W63">
        <v>0</v>
      </c>
      <c r="X63">
        <v>5.0076068080317864</v>
      </c>
      <c r="Y63">
        <v>0</v>
      </c>
      <c r="Z63">
        <v>2.8784289600000004</v>
      </c>
      <c r="AA63">
        <v>0</v>
      </c>
      <c r="AB63">
        <v>11.568563136</v>
      </c>
      <c r="AC63">
        <v>4.2505073280000003</v>
      </c>
      <c r="AD63">
        <v>8.0065281600000002</v>
      </c>
      <c r="AE63">
        <v>21.712535395200003</v>
      </c>
      <c r="AF63">
        <v>4.4427500000000002</v>
      </c>
      <c r="AG63">
        <v>28.873166399999999</v>
      </c>
      <c r="AH63">
        <v>30.819849840000007</v>
      </c>
      <c r="AI63">
        <v>0</v>
      </c>
      <c r="AJ63">
        <v>0</v>
      </c>
      <c r="AK63">
        <v>22.5747</v>
      </c>
      <c r="AL63">
        <v>45.078799999999994</v>
      </c>
      <c r="AM63">
        <v>4.6368595428571426</v>
      </c>
      <c r="AN63">
        <v>0</v>
      </c>
      <c r="AO63">
        <v>12.266855999999999</v>
      </c>
      <c r="AP63">
        <v>3.0943836</v>
      </c>
      <c r="AQ63">
        <v>0</v>
      </c>
      <c r="AR63">
        <v>12.121920000000001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24.806833012048564</v>
      </c>
      <c r="BB63">
        <f t="shared" si="0"/>
        <v>715.69563502949325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279.99795983795281</v>
      </c>
      <c r="L64">
        <v>0</v>
      </c>
      <c r="M64">
        <v>31.88753936122357</v>
      </c>
      <c r="N64">
        <v>51.88146023125438</v>
      </c>
      <c r="O64">
        <v>73.286782285391567</v>
      </c>
      <c r="P64">
        <v>27.530925362049757</v>
      </c>
      <c r="Q64">
        <v>0</v>
      </c>
      <c r="R64">
        <v>0</v>
      </c>
      <c r="S64">
        <v>0</v>
      </c>
      <c r="T64">
        <v>0</v>
      </c>
      <c r="U64">
        <v>62.110893660127488</v>
      </c>
      <c r="V64">
        <v>0</v>
      </c>
      <c r="W64">
        <v>0</v>
      </c>
      <c r="X64">
        <v>64.789415850488297</v>
      </c>
      <c r="Y64">
        <v>0</v>
      </c>
      <c r="Z64">
        <v>2.8784289600000004</v>
      </c>
      <c r="AA64">
        <v>0</v>
      </c>
      <c r="AB64">
        <v>11.568563136</v>
      </c>
      <c r="AC64">
        <v>4.2505073280000003</v>
      </c>
      <c r="AD64">
        <v>8.0065281600000002</v>
      </c>
      <c r="AE64">
        <v>21.712535395200003</v>
      </c>
      <c r="AF64">
        <v>4.4427500000000002</v>
      </c>
      <c r="AG64">
        <v>28.873166399999999</v>
      </c>
      <c r="AH64">
        <v>20.546566559999995</v>
      </c>
      <c r="AI64">
        <v>0</v>
      </c>
      <c r="AJ64">
        <v>0</v>
      </c>
      <c r="AK64">
        <v>22.5747</v>
      </c>
      <c r="AL64">
        <v>45.078799999999994</v>
      </c>
      <c r="AM64">
        <v>4.6368595428571426</v>
      </c>
      <c r="AN64">
        <v>0</v>
      </c>
      <c r="AO64">
        <v>12.266855999999999</v>
      </c>
      <c r="AP64">
        <v>3.0943836</v>
      </c>
      <c r="AQ64">
        <v>0</v>
      </c>
      <c r="AR64">
        <v>12.121920000000001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27.052820578202159</v>
      </c>
      <c r="BB64">
        <f t="shared" si="0"/>
        <v>780.49405170594275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279.99795983795281</v>
      </c>
      <c r="L65">
        <v>0</v>
      </c>
      <c r="M65">
        <v>31.88753936122357</v>
      </c>
      <c r="N65">
        <v>51.88146023125438</v>
      </c>
      <c r="O65">
        <v>73.286782285391567</v>
      </c>
      <c r="P65">
        <v>27.530925362049757</v>
      </c>
      <c r="Q65">
        <v>0</v>
      </c>
      <c r="R65">
        <v>0</v>
      </c>
      <c r="S65">
        <v>0</v>
      </c>
      <c r="T65">
        <v>0</v>
      </c>
      <c r="U65">
        <v>62.110893660127488</v>
      </c>
      <c r="V65">
        <v>0</v>
      </c>
      <c r="W65">
        <v>0</v>
      </c>
      <c r="X65">
        <v>64.789415850488297</v>
      </c>
      <c r="Y65">
        <v>0</v>
      </c>
      <c r="Z65">
        <v>5.7568579199999999</v>
      </c>
      <c r="AA65">
        <v>0</v>
      </c>
      <c r="AB65">
        <v>5.7842815679999999</v>
      </c>
      <c r="AC65">
        <v>4.2505073280000003</v>
      </c>
      <c r="AD65">
        <v>8.0065281600000002</v>
      </c>
      <c r="AE65">
        <v>21.712535395200003</v>
      </c>
      <c r="AF65">
        <v>4.4427500000000002</v>
      </c>
      <c r="AG65">
        <v>28.873166399999999</v>
      </c>
      <c r="AH65">
        <v>20.546566559999995</v>
      </c>
      <c r="AI65">
        <v>0</v>
      </c>
      <c r="AJ65">
        <v>0</v>
      </c>
      <c r="AK65">
        <v>22.5747</v>
      </c>
      <c r="AL65">
        <v>45.078799999999994</v>
      </c>
      <c r="AM65">
        <v>4.6368595428571426</v>
      </c>
      <c r="AN65">
        <v>0</v>
      </c>
      <c r="AO65">
        <v>12.266855999999999</v>
      </c>
      <c r="AP65">
        <v>5.5698904800000006</v>
      </c>
      <c r="AQ65">
        <v>0</v>
      </c>
      <c r="AR65">
        <v>12.121920000000001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27.038404277402162</v>
      </c>
      <c r="BB65">
        <f t="shared" si="0"/>
        <v>780.07812227874285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279.99795983795281</v>
      </c>
      <c r="L66">
        <v>0</v>
      </c>
      <c r="M66">
        <v>31.88753936122357</v>
      </c>
      <c r="N66">
        <v>51.88146023125438</v>
      </c>
      <c r="O66">
        <v>73.286782285391567</v>
      </c>
      <c r="P66">
        <v>27.530925362049757</v>
      </c>
      <c r="Q66">
        <v>0</v>
      </c>
      <c r="R66">
        <v>0</v>
      </c>
      <c r="S66">
        <v>0</v>
      </c>
      <c r="T66">
        <v>0</v>
      </c>
      <c r="U66">
        <v>62.110893660127488</v>
      </c>
      <c r="V66">
        <v>0</v>
      </c>
      <c r="W66">
        <v>9.9980807339449527</v>
      </c>
      <c r="X66">
        <v>64.790481031681423</v>
      </c>
      <c r="Y66">
        <v>0</v>
      </c>
      <c r="Z66">
        <v>5.7568579199999999</v>
      </c>
      <c r="AA66">
        <v>0</v>
      </c>
      <c r="AB66">
        <v>5.7842815679999999</v>
      </c>
      <c r="AC66">
        <v>4.2505073280000003</v>
      </c>
      <c r="AD66">
        <v>8.0065281600000002</v>
      </c>
      <c r="AE66">
        <v>21.712535395200003</v>
      </c>
      <c r="AF66">
        <v>4.4427500000000002</v>
      </c>
      <c r="AG66">
        <v>28.873166399999999</v>
      </c>
      <c r="AH66">
        <v>10.273283279999998</v>
      </c>
      <c r="AI66">
        <v>0</v>
      </c>
      <c r="AJ66">
        <v>0</v>
      </c>
      <c r="AK66">
        <v>22.5747</v>
      </c>
      <c r="AL66">
        <v>45.078799999999994</v>
      </c>
      <c r="AM66">
        <v>4.6368595428571426</v>
      </c>
      <c r="AN66">
        <v>0</v>
      </c>
      <c r="AO66">
        <v>12.266855999999999</v>
      </c>
      <c r="AP66">
        <v>5.5698904800000006</v>
      </c>
      <c r="AQ66">
        <v>0</v>
      </c>
      <c r="AR66">
        <v>12.121920000000001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27.029220763206016</v>
      </c>
      <c r="BB66">
        <f t="shared" si="0"/>
        <v>779.81316842807712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299.99793069197665</v>
      </c>
      <c r="L67">
        <v>11.039738577145778</v>
      </c>
      <c r="M67">
        <v>31.88753936122357</v>
      </c>
      <c r="N67">
        <v>51.88146023125438</v>
      </c>
      <c r="O67">
        <v>73.286782285391567</v>
      </c>
      <c r="P67">
        <v>27.41890380313199</v>
      </c>
      <c r="Q67">
        <v>9.5850664136622381</v>
      </c>
      <c r="R67">
        <v>18.61937042459736</v>
      </c>
      <c r="S67">
        <v>11.586402195217561</v>
      </c>
      <c r="T67">
        <v>0</v>
      </c>
      <c r="U67">
        <v>62.110893660127488</v>
      </c>
      <c r="V67">
        <v>9.1029940119760475</v>
      </c>
      <c r="W67">
        <v>18.925429291716689</v>
      </c>
      <c r="X67">
        <v>64.789415850488297</v>
      </c>
      <c r="Y67">
        <v>0</v>
      </c>
      <c r="Z67">
        <v>5.7568579199999999</v>
      </c>
      <c r="AA67">
        <v>6.1413335999999994</v>
      </c>
      <c r="AB67">
        <v>5.7842815679999999</v>
      </c>
      <c r="AC67">
        <v>4.2505073280000003</v>
      </c>
      <c r="AD67">
        <v>8.0065281600000002</v>
      </c>
      <c r="AE67">
        <v>21.712535395200003</v>
      </c>
      <c r="AF67">
        <v>4.4427500000000002</v>
      </c>
      <c r="AG67">
        <v>28.873166399999999</v>
      </c>
      <c r="AH67">
        <v>10.273283279999998</v>
      </c>
      <c r="AI67">
        <v>0</v>
      </c>
      <c r="AJ67">
        <v>0</v>
      </c>
      <c r="AK67">
        <v>22.5747</v>
      </c>
      <c r="AL67">
        <v>45.078799999999994</v>
      </c>
      <c r="AM67">
        <v>6.9552893142857153</v>
      </c>
      <c r="AN67">
        <v>0</v>
      </c>
      <c r="AO67">
        <v>12.266855999999999</v>
      </c>
      <c r="AP67">
        <v>3.3756912000000003</v>
      </c>
      <c r="AQ67">
        <v>0</v>
      </c>
      <c r="AR67">
        <v>12.121920000000001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30.212167785563008</v>
      </c>
      <c r="BB67">
        <f t="shared" si="0"/>
        <v>871.64358979143242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384.00547778454052</v>
      </c>
      <c r="L68">
        <v>11.039836817885227</v>
      </c>
      <c r="M68">
        <v>31.88753936122357</v>
      </c>
      <c r="N68">
        <v>51.88146023125438</v>
      </c>
      <c r="O68">
        <v>73.286782285391567</v>
      </c>
      <c r="P68">
        <v>27.41890380313199</v>
      </c>
      <c r="Q68">
        <v>9.5850664136622381</v>
      </c>
      <c r="R68">
        <v>18.61937042459736</v>
      </c>
      <c r="S68">
        <v>11.586402195217561</v>
      </c>
      <c r="T68">
        <v>0</v>
      </c>
      <c r="U68">
        <v>62.110893660127488</v>
      </c>
      <c r="V68">
        <v>9.1029940119760475</v>
      </c>
      <c r="W68">
        <v>18.925429291716689</v>
      </c>
      <c r="X68">
        <v>64.789415850488297</v>
      </c>
      <c r="Y68">
        <v>0</v>
      </c>
      <c r="Z68">
        <v>5.7568579199999999</v>
      </c>
      <c r="AA68">
        <v>6.1413335999999994</v>
      </c>
      <c r="AB68">
        <v>5.7842815679999999</v>
      </c>
      <c r="AC68">
        <v>4.2505073280000003</v>
      </c>
      <c r="AD68">
        <v>8.0065281600000002</v>
      </c>
      <c r="AE68">
        <v>21.712535395200003</v>
      </c>
      <c r="AF68">
        <v>4.4427500000000002</v>
      </c>
      <c r="AG68">
        <v>28.873166399999999</v>
      </c>
      <c r="AH68">
        <v>10.273283279999998</v>
      </c>
      <c r="AI68">
        <v>0</v>
      </c>
      <c r="AJ68">
        <v>0</v>
      </c>
      <c r="AK68">
        <v>22.5747</v>
      </c>
      <c r="AL68">
        <v>45.078799999999994</v>
      </c>
      <c r="AM68">
        <v>6.9552893142857153</v>
      </c>
      <c r="AN68">
        <v>0</v>
      </c>
      <c r="AO68">
        <v>12.266855999999999</v>
      </c>
      <c r="AP68">
        <v>3.3756912000000003</v>
      </c>
      <c r="AQ68">
        <v>0</v>
      </c>
      <c r="AR68">
        <v>12.121920000000001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33.02642618190059</v>
      </c>
      <c r="BB68">
        <f t="shared" ref="BB68:BB99" si="1">SUM(B68:AZ68)-BA68</f>
        <v>952.83697672839821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425.99795547478419</v>
      </c>
      <c r="L69">
        <v>11.039834713029235</v>
      </c>
      <c r="M69">
        <v>31.88753936122357</v>
      </c>
      <c r="N69">
        <v>51.88146023125438</v>
      </c>
      <c r="O69">
        <v>73.286782285391567</v>
      </c>
      <c r="P69">
        <v>27.41890380313199</v>
      </c>
      <c r="Q69">
        <v>9.5850664136622381</v>
      </c>
      <c r="R69">
        <v>18.61937042459736</v>
      </c>
      <c r="S69">
        <v>11.586402195217561</v>
      </c>
      <c r="T69">
        <v>0</v>
      </c>
      <c r="U69">
        <v>62.110893660127488</v>
      </c>
      <c r="V69">
        <v>9.1029940119760475</v>
      </c>
      <c r="W69">
        <v>18.925429291716689</v>
      </c>
      <c r="X69">
        <v>64.789415850488297</v>
      </c>
      <c r="Y69">
        <v>0</v>
      </c>
      <c r="Z69">
        <v>2.8784289600000004</v>
      </c>
      <c r="AA69">
        <v>6.1413335999999994</v>
      </c>
      <c r="AB69">
        <v>5.7842815679999999</v>
      </c>
      <c r="AC69">
        <v>4.2505073280000003</v>
      </c>
      <c r="AD69">
        <v>8.0065281600000002</v>
      </c>
      <c r="AE69">
        <v>21.712535395200003</v>
      </c>
      <c r="AF69">
        <v>4.4427500000000002</v>
      </c>
      <c r="AG69">
        <v>28.873166399999999</v>
      </c>
      <c r="AH69">
        <v>10.273283279999998</v>
      </c>
      <c r="AI69">
        <v>0</v>
      </c>
      <c r="AJ69">
        <v>0</v>
      </c>
      <c r="AK69">
        <v>22.5747</v>
      </c>
      <c r="AL69">
        <v>45.078799999999994</v>
      </c>
      <c r="AM69">
        <v>6.9552893142857153</v>
      </c>
      <c r="AN69">
        <v>0</v>
      </c>
      <c r="AO69">
        <v>12.266855999999999</v>
      </c>
      <c r="AP69">
        <v>3.3756912000000003</v>
      </c>
      <c r="AQ69">
        <v>0</v>
      </c>
      <c r="AR69">
        <v>12.121920000000001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34.33674440206768</v>
      </c>
      <c r="BB69">
        <f t="shared" si="1"/>
        <v>990.64070513361878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404.99741334712877</v>
      </c>
      <c r="L70">
        <v>11.039836490634503</v>
      </c>
      <c r="M70">
        <v>31.88753936122357</v>
      </c>
      <c r="N70">
        <v>51.88146023125438</v>
      </c>
      <c r="O70">
        <v>73.286782285391567</v>
      </c>
      <c r="P70">
        <v>27.41890380313199</v>
      </c>
      <c r="Q70">
        <v>9.5850664136622381</v>
      </c>
      <c r="R70">
        <v>18.61937042459736</v>
      </c>
      <c r="S70">
        <v>11.586402195217561</v>
      </c>
      <c r="T70">
        <v>0</v>
      </c>
      <c r="U70">
        <v>62.110893660127488</v>
      </c>
      <c r="V70">
        <v>9.1029940119760475</v>
      </c>
      <c r="W70">
        <v>18.925429291716689</v>
      </c>
      <c r="X70">
        <v>64.789415850488297</v>
      </c>
      <c r="Y70">
        <v>0</v>
      </c>
      <c r="Z70">
        <v>2.8784289600000004</v>
      </c>
      <c r="AA70">
        <v>6.1413335999999994</v>
      </c>
      <c r="AB70">
        <v>5.7842815679999999</v>
      </c>
      <c r="AC70">
        <v>4.2505073280000003</v>
      </c>
      <c r="AD70">
        <v>8.0065281600000002</v>
      </c>
      <c r="AE70">
        <v>21.712535395200003</v>
      </c>
      <c r="AF70">
        <v>4.4427500000000002</v>
      </c>
      <c r="AG70">
        <v>28.873166399999999</v>
      </c>
      <c r="AH70">
        <v>10.273283279999998</v>
      </c>
      <c r="AI70">
        <v>0</v>
      </c>
      <c r="AJ70">
        <v>0</v>
      </c>
      <c r="AK70">
        <v>22.5747</v>
      </c>
      <c r="AL70">
        <v>45.078799999999994</v>
      </c>
      <c r="AM70">
        <v>6.9552893142857153</v>
      </c>
      <c r="AN70">
        <v>0</v>
      </c>
      <c r="AO70">
        <v>12.266855999999999</v>
      </c>
      <c r="AP70">
        <v>3.3756912000000003</v>
      </c>
      <c r="AQ70">
        <v>0</v>
      </c>
      <c r="AR70">
        <v>12.121920000000001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33.63322801839648</v>
      </c>
      <c r="BB70">
        <f t="shared" si="1"/>
        <v>970.34368116723988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3.4746639089968969</v>
      </c>
      <c r="K71">
        <v>341.00514861335654</v>
      </c>
      <c r="L71">
        <v>11.039836254395972</v>
      </c>
      <c r="M71">
        <v>31.88753936122357</v>
      </c>
      <c r="N71">
        <v>51.88146023125438</v>
      </c>
      <c r="O71">
        <v>73.286782285391567</v>
      </c>
      <c r="P71">
        <v>27.41890380313199</v>
      </c>
      <c r="Q71">
        <v>9.5850664136622381</v>
      </c>
      <c r="R71">
        <v>18.61937042459736</v>
      </c>
      <c r="S71">
        <v>11.586402195217561</v>
      </c>
      <c r="T71">
        <v>0</v>
      </c>
      <c r="U71">
        <v>62.110893660127488</v>
      </c>
      <c r="V71">
        <v>9.1029940119760475</v>
      </c>
      <c r="W71">
        <v>18.925429291716689</v>
      </c>
      <c r="X71">
        <v>64.789415850488297</v>
      </c>
      <c r="Y71">
        <v>0</v>
      </c>
      <c r="Z71">
        <v>2.8784289600000004</v>
      </c>
      <c r="AA71">
        <v>11.93222952</v>
      </c>
      <c r="AB71">
        <v>5.7842815679999999</v>
      </c>
      <c r="AC71">
        <v>4.2505073280000003</v>
      </c>
      <c r="AD71">
        <v>8.0065281600000002</v>
      </c>
      <c r="AE71">
        <v>21.712535395200003</v>
      </c>
      <c r="AF71">
        <v>4.4427500000000002</v>
      </c>
      <c r="AG71">
        <v>28.873166399999999</v>
      </c>
      <c r="AH71">
        <v>20.546566559999995</v>
      </c>
      <c r="AI71">
        <v>0</v>
      </c>
      <c r="AJ71">
        <v>0</v>
      </c>
      <c r="AK71">
        <v>22.5747</v>
      </c>
      <c r="AL71">
        <v>45.078799999999994</v>
      </c>
      <c r="AM71">
        <v>6.9552893142857153</v>
      </c>
      <c r="AN71">
        <v>0</v>
      </c>
      <c r="AO71">
        <v>12.266855999999999</v>
      </c>
      <c r="AP71">
        <v>3.3756912000000003</v>
      </c>
      <c r="AQ71">
        <v>0</v>
      </c>
      <c r="AR71">
        <v>12.121920000000001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32.144038157728005</v>
      </c>
      <c r="BB71">
        <f t="shared" si="1"/>
        <v>927.37944916689435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3.4746639089968969</v>
      </c>
      <c r="K72">
        <v>362.99794486570761</v>
      </c>
      <c r="L72">
        <v>11.039835821377899</v>
      </c>
      <c r="M72">
        <v>31.88753936122357</v>
      </c>
      <c r="N72">
        <v>51.88146023125438</v>
      </c>
      <c r="O72">
        <v>73.286782285391567</v>
      </c>
      <c r="P72">
        <v>27.41890380313199</v>
      </c>
      <c r="Q72">
        <v>9.5850664136622381</v>
      </c>
      <c r="R72">
        <v>18.61937042459736</v>
      </c>
      <c r="S72">
        <v>11.586402195217561</v>
      </c>
      <c r="T72">
        <v>0</v>
      </c>
      <c r="U72">
        <v>62.110893660127488</v>
      </c>
      <c r="V72">
        <v>9.1029940119760475</v>
      </c>
      <c r="W72">
        <v>18.925429291716689</v>
      </c>
      <c r="X72">
        <v>64.789415850488297</v>
      </c>
      <c r="Y72">
        <v>0</v>
      </c>
      <c r="Z72">
        <v>2.8784289600000004</v>
      </c>
      <c r="AA72">
        <v>12.317364000000003</v>
      </c>
      <c r="AB72">
        <v>5.7842815679999999</v>
      </c>
      <c r="AC72">
        <v>4.2505073280000003</v>
      </c>
      <c r="AD72">
        <v>8.0065281600000002</v>
      </c>
      <c r="AE72">
        <v>21.712535395200003</v>
      </c>
      <c r="AF72">
        <v>4.4427500000000002</v>
      </c>
      <c r="AG72">
        <v>28.873166399999999</v>
      </c>
      <c r="AH72">
        <v>30.819849840000007</v>
      </c>
      <c r="AI72">
        <v>0</v>
      </c>
      <c r="AJ72">
        <v>0</v>
      </c>
      <c r="AK72">
        <v>22.5747</v>
      </c>
      <c r="AL72">
        <v>45.078799999999994</v>
      </c>
      <c r="AM72">
        <v>6.9552893142857153</v>
      </c>
      <c r="AN72">
        <v>0</v>
      </c>
      <c r="AO72">
        <v>12.266855999999999</v>
      </c>
      <c r="AP72">
        <v>3.3756912000000003</v>
      </c>
      <c r="AQ72">
        <v>0</v>
      </c>
      <c r="AR72">
        <v>12.121920000000001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33.237853701563765</v>
      </c>
      <c r="BB72">
        <f t="shared" si="1"/>
        <v>958.93684720239162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4.1365046535677354</v>
      </c>
      <c r="K73">
        <v>370.00558035714289</v>
      </c>
      <c r="L73">
        <v>11.03971399240551</v>
      </c>
      <c r="M73">
        <v>30.853057428504993</v>
      </c>
      <c r="N73">
        <v>51.88146023125438</v>
      </c>
      <c r="O73">
        <v>73.286782285391567</v>
      </c>
      <c r="P73">
        <v>27.41890380313199</v>
      </c>
      <c r="Q73">
        <v>9.5850664136622381</v>
      </c>
      <c r="R73">
        <v>18.61937042459736</v>
      </c>
      <c r="S73">
        <v>11.586402195217561</v>
      </c>
      <c r="T73">
        <v>0</v>
      </c>
      <c r="U73">
        <v>62.110893660127488</v>
      </c>
      <c r="V73">
        <v>9.1029940119760475</v>
      </c>
      <c r="W73">
        <v>18.925429291716689</v>
      </c>
      <c r="X73">
        <v>64.789415850488297</v>
      </c>
      <c r="Y73">
        <v>0</v>
      </c>
      <c r="Z73">
        <v>2.8784289600000004</v>
      </c>
      <c r="AA73">
        <v>12.317364000000003</v>
      </c>
      <c r="AB73">
        <v>5.7842815679999999</v>
      </c>
      <c r="AC73">
        <v>8.5010146560000006</v>
      </c>
      <c r="AD73">
        <v>8.0065281600000002</v>
      </c>
      <c r="AE73">
        <v>21.712535395200003</v>
      </c>
      <c r="AF73">
        <v>4.4427500000000002</v>
      </c>
      <c r="AG73">
        <v>28.873166399999999</v>
      </c>
      <c r="AH73">
        <v>30.819849840000007</v>
      </c>
      <c r="AI73">
        <v>0</v>
      </c>
      <c r="AJ73">
        <v>0</v>
      </c>
      <c r="AK73">
        <v>22.5747</v>
      </c>
      <c r="AL73">
        <v>45.078799999999994</v>
      </c>
      <c r="AM73">
        <v>6.9552893142857153</v>
      </c>
      <c r="AN73">
        <v>0</v>
      </c>
      <c r="AO73">
        <v>12.266855999999999</v>
      </c>
      <c r="AP73">
        <v>3.3756912000000003</v>
      </c>
      <c r="AQ73">
        <v>0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33.927379766713486</v>
      </c>
      <c r="BB73">
        <f t="shared" si="1"/>
        <v>978.83023693955704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4.1365046535677354</v>
      </c>
      <c r="K74">
        <v>307.99751465542857</v>
      </c>
      <c r="L74">
        <v>11.039834441571095</v>
      </c>
      <c r="M74">
        <v>30.853057428504993</v>
      </c>
      <c r="N74">
        <v>51.88146023125438</v>
      </c>
      <c r="O74">
        <v>73.286782285391567</v>
      </c>
      <c r="P74">
        <v>27.41890380313199</v>
      </c>
      <c r="Q74">
        <v>9.5850664136622381</v>
      </c>
      <c r="R74">
        <v>18.61937042459736</v>
      </c>
      <c r="S74">
        <v>11.586402195217561</v>
      </c>
      <c r="T74">
        <v>0</v>
      </c>
      <c r="U74">
        <v>62.110893660127488</v>
      </c>
      <c r="V74">
        <v>9.1029940119760475</v>
      </c>
      <c r="W74">
        <v>18.925429291716689</v>
      </c>
      <c r="X74">
        <v>64.789415850488297</v>
      </c>
      <c r="Y74">
        <v>0</v>
      </c>
      <c r="Z74">
        <v>2.8784289600000004</v>
      </c>
      <c r="AA74">
        <v>12.317364000000003</v>
      </c>
      <c r="AB74">
        <v>5.7842815679999999</v>
      </c>
      <c r="AC74">
        <v>8.5010146560000006</v>
      </c>
      <c r="AD74">
        <v>8.0065281600000002</v>
      </c>
      <c r="AE74">
        <v>21.712535395200003</v>
      </c>
      <c r="AF74">
        <v>4.4427500000000002</v>
      </c>
      <c r="AG74">
        <v>28.873166399999999</v>
      </c>
      <c r="AH74">
        <v>30.819849840000007</v>
      </c>
      <c r="AI74">
        <v>0</v>
      </c>
      <c r="AJ74">
        <v>0</v>
      </c>
      <c r="AK74">
        <v>22.5747</v>
      </c>
      <c r="AL74">
        <v>45.078799999999994</v>
      </c>
      <c r="AM74">
        <v>6.9552893142857153</v>
      </c>
      <c r="AN74">
        <v>0</v>
      </c>
      <c r="AO74">
        <v>12.266855999999999</v>
      </c>
      <c r="AP74">
        <v>3.3756912000000003</v>
      </c>
      <c r="AQ74">
        <v>0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31.850113600309598</v>
      </c>
      <c r="BB74">
        <f t="shared" si="1"/>
        <v>918.89955785341192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4.1365046535677354</v>
      </c>
      <c r="K75">
        <v>270.00494856491616</v>
      </c>
      <c r="L75">
        <v>0</v>
      </c>
      <c r="M75">
        <v>30.853057428504993</v>
      </c>
      <c r="N75">
        <v>51.88146023125438</v>
      </c>
      <c r="O75">
        <v>73.286782285391567</v>
      </c>
      <c r="P75">
        <v>27.41890380313199</v>
      </c>
      <c r="Q75">
        <v>9.5850664136622381</v>
      </c>
      <c r="R75">
        <v>18.61937042459736</v>
      </c>
      <c r="S75">
        <v>11.586402195217561</v>
      </c>
      <c r="T75">
        <v>0</v>
      </c>
      <c r="U75">
        <v>62.110893660127488</v>
      </c>
      <c r="V75">
        <v>0</v>
      </c>
      <c r="W75">
        <v>18.925429291716689</v>
      </c>
      <c r="X75">
        <v>64.789415850488297</v>
      </c>
      <c r="Y75">
        <v>0</v>
      </c>
      <c r="Z75">
        <v>2.8784289600000004</v>
      </c>
      <c r="AA75">
        <v>12.317364000000003</v>
      </c>
      <c r="AB75">
        <v>5.7842815679999999</v>
      </c>
      <c r="AC75">
        <v>8.5010146560000006</v>
      </c>
      <c r="AD75">
        <v>8.0065281600000002</v>
      </c>
      <c r="AE75">
        <v>21.712535395200003</v>
      </c>
      <c r="AF75">
        <v>4.4427500000000002</v>
      </c>
      <c r="AG75">
        <v>28.873166399999999</v>
      </c>
      <c r="AH75">
        <v>30.819849840000007</v>
      </c>
      <c r="AI75">
        <v>0</v>
      </c>
      <c r="AJ75">
        <v>0</v>
      </c>
      <c r="AK75">
        <v>22.5747</v>
      </c>
      <c r="AL75">
        <v>45.078799999999994</v>
      </c>
      <c r="AM75">
        <v>6.9552893142857153</v>
      </c>
      <c r="AN75">
        <v>0</v>
      </c>
      <c r="AO75">
        <v>12.266855999999999</v>
      </c>
      <c r="AP75">
        <v>3.3756912000000003</v>
      </c>
      <c r="AQ75">
        <v>0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29.902577895305178</v>
      </c>
      <c r="BB75">
        <f t="shared" si="1"/>
        <v>862.71169901435667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4.1365046535677354</v>
      </c>
      <c r="K76">
        <v>270.00494856491616</v>
      </c>
      <c r="L76">
        <v>0</v>
      </c>
      <c r="M76">
        <v>30.853057428504993</v>
      </c>
      <c r="N76">
        <v>51.88146023125438</v>
      </c>
      <c r="O76">
        <v>73.286782285391567</v>
      </c>
      <c r="P76">
        <v>27.41890380313199</v>
      </c>
      <c r="Q76">
        <v>9.5855543118218147</v>
      </c>
      <c r="R76">
        <v>18.618135048231508</v>
      </c>
      <c r="S76">
        <v>11.59143116883117</v>
      </c>
      <c r="T76">
        <v>0</v>
      </c>
      <c r="U76">
        <v>62.110893660127488</v>
      </c>
      <c r="V76">
        <v>0</v>
      </c>
      <c r="W76">
        <v>18.933469890240282</v>
      </c>
      <c r="X76">
        <v>64.789415850488297</v>
      </c>
      <c r="Y76">
        <v>0</v>
      </c>
      <c r="Z76">
        <v>0.48312000000000005</v>
      </c>
      <c r="AA76">
        <v>12.317364000000003</v>
      </c>
      <c r="AB76">
        <v>11.533435920000001</v>
      </c>
      <c r="AC76">
        <v>8.5010146560000006</v>
      </c>
      <c r="AD76">
        <v>8.0065281600000002</v>
      </c>
      <c r="AE76">
        <v>21.712535395200003</v>
      </c>
      <c r="AF76">
        <v>4.4427500000000002</v>
      </c>
      <c r="AG76">
        <v>28.873166399999999</v>
      </c>
      <c r="AH76">
        <v>39.512628000000007</v>
      </c>
      <c r="AI76">
        <v>0</v>
      </c>
      <c r="AJ76">
        <v>0</v>
      </c>
      <c r="AK76">
        <v>22.5747</v>
      </c>
      <c r="AL76">
        <v>45.078799999999994</v>
      </c>
      <c r="AM76">
        <v>6.9552893142857153</v>
      </c>
      <c r="AN76">
        <v>0</v>
      </c>
      <c r="AO76">
        <v>12.266855999999999</v>
      </c>
      <c r="AP76">
        <v>3.3756912000000003</v>
      </c>
      <c r="AQ76">
        <v>5.15306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30.479181160199349</v>
      </c>
      <c r="BB76">
        <f t="shared" si="1"/>
        <v>879.34710139539368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4.1365046535677354</v>
      </c>
      <c r="K77">
        <v>270.00227845642485</v>
      </c>
      <c r="L77">
        <v>0</v>
      </c>
      <c r="M77">
        <v>30.853057428504993</v>
      </c>
      <c r="N77">
        <v>51.88146023125438</v>
      </c>
      <c r="O77">
        <v>73.286782285391567</v>
      </c>
      <c r="P77">
        <v>27.41890380313199</v>
      </c>
      <c r="Q77">
        <v>9.5850664136622381</v>
      </c>
      <c r="R77">
        <v>18.61937042459736</v>
      </c>
      <c r="S77">
        <v>11.586402195217561</v>
      </c>
      <c r="T77">
        <v>0</v>
      </c>
      <c r="U77">
        <v>62.110893660127488</v>
      </c>
      <c r="V77">
        <v>0</v>
      </c>
      <c r="W77">
        <v>18.925429291716689</v>
      </c>
      <c r="X77">
        <v>64.789415850488297</v>
      </c>
      <c r="Y77">
        <v>0</v>
      </c>
      <c r="Z77">
        <v>0.48312000000000005</v>
      </c>
      <c r="AA77">
        <v>18.511436735999997</v>
      </c>
      <c r="AB77">
        <v>11.533435920000001</v>
      </c>
      <c r="AC77">
        <v>8.5010146560000006</v>
      </c>
      <c r="AD77">
        <v>8.0065281600000002</v>
      </c>
      <c r="AE77">
        <v>21.712535395200003</v>
      </c>
      <c r="AF77">
        <v>4.4427500000000002</v>
      </c>
      <c r="AG77">
        <v>28.873166399999999</v>
      </c>
      <c r="AH77">
        <v>51.324824159999999</v>
      </c>
      <c r="AI77">
        <v>1.1182032</v>
      </c>
      <c r="AJ77">
        <v>0</v>
      </c>
      <c r="AK77">
        <v>22.5747</v>
      </c>
      <c r="AL77">
        <v>52.013999999999996</v>
      </c>
      <c r="AM77">
        <v>6.9552893142857153</v>
      </c>
      <c r="AN77">
        <v>0</v>
      </c>
      <c r="AO77">
        <v>12.0086064</v>
      </c>
      <c r="AP77">
        <v>3.3756912000000003</v>
      </c>
      <c r="AQ77">
        <v>10.30612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31.515653031195651</v>
      </c>
      <c r="BB77">
        <f t="shared" si="1"/>
        <v>909.25011981797525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4.1365046535677354</v>
      </c>
      <c r="K78">
        <v>270.00227845642485</v>
      </c>
      <c r="L78">
        <v>0</v>
      </c>
      <c r="M78">
        <v>30.853057428504993</v>
      </c>
      <c r="N78">
        <v>51.88146023125438</v>
      </c>
      <c r="O78">
        <v>73.286782285391567</v>
      </c>
      <c r="P78">
        <v>27.41890380313199</v>
      </c>
      <c r="Q78">
        <v>0</v>
      </c>
      <c r="R78">
        <v>0</v>
      </c>
      <c r="S78">
        <v>0</v>
      </c>
      <c r="T78">
        <v>0</v>
      </c>
      <c r="U78">
        <v>62.110893660127488</v>
      </c>
      <c r="V78">
        <v>0</v>
      </c>
      <c r="W78">
        <v>0</v>
      </c>
      <c r="X78">
        <v>64.789415850488297</v>
      </c>
      <c r="Y78">
        <v>0</v>
      </c>
      <c r="Z78">
        <v>2.8784289600000004</v>
      </c>
      <c r="AA78">
        <v>18.511436735999997</v>
      </c>
      <c r="AB78">
        <v>11.533435920000001</v>
      </c>
      <c r="AC78">
        <v>12.7643852736</v>
      </c>
      <c r="AD78">
        <v>12.009792240000001</v>
      </c>
      <c r="AE78">
        <v>21.712535395200003</v>
      </c>
      <c r="AF78">
        <v>4.4427500000000002</v>
      </c>
      <c r="AG78">
        <v>28.873166399999999</v>
      </c>
      <c r="AH78">
        <v>51.366416400000006</v>
      </c>
      <c r="AI78">
        <v>1.1182032</v>
      </c>
      <c r="AJ78">
        <v>0</v>
      </c>
      <c r="AK78">
        <v>22.5747</v>
      </c>
      <c r="AL78">
        <v>52.013999999999996</v>
      </c>
      <c r="AM78">
        <v>6.9552893142857153</v>
      </c>
      <c r="AN78">
        <v>0</v>
      </c>
      <c r="AO78">
        <v>12.0086064</v>
      </c>
      <c r="AP78">
        <v>3.3756912000000003</v>
      </c>
      <c r="AQ78">
        <v>15.45918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30.079854229732586</v>
      </c>
      <c r="BB78">
        <f t="shared" si="1"/>
        <v>867.82624619184423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270.00227845642485</v>
      </c>
      <c r="L79">
        <v>0</v>
      </c>
      <c r="M79">
        <v>30.853057428504993</v>
      </c>
      <c r="N79">
        <v>51.88146023125438</v>
      </c>
      <c r="O79">
        <v>73.286782285391567</v>
      </c>
      <c r="P79">
        <v>27.41890380313199</v>
      </c>
      <c r="Q79">
        <v>0</v>
      </c>
      <c r="R79">
        <v>0</v>
      </c>
      <c r="S79">
        <v>0</v>
      </c>
      <c r="T79">
        <v>0</v>
      </c>
      <c r="U79">
        <v>62.110893660127488</v>
      </c>
      <c r="V79">
        <v>0</v>
      </c>
      <c r="W79">
        <v>10.615981592465754</v>
      </c>
      <c r="X79">
        <v>64.789415850488297</v>
      </c>
      <c r="Y79">
        <v>0</v>
      </c>
      <c r="Z79">
        <v>8.6352868800000007</v>
      </c>
      <c r="AA79">
        <v>18.511436735999997</v>
      </c>
      <c r="AB79">
        <v>17.352844704000002</v>
      </c>
      <c r="AC79">
        <v>12.7643852736</v>
      </c>
      <c r="AD79">
        <v>16.071074640000003</v>
      </c>
      <c r="AE79">
        <v>21.712535395200003</v>
      </c>
      <c r="AF79">
        <v>6.835</v>
      </c>
      <c r="AG79">
        <v>28.873166399999999</v>
      </c>
      <c r="AH79">
        <v>61.63969968</v>
      </c>
      <c r="AI79">
        <v>3.3546095999999999</v>
      </c>
      <c r="AJ79">
        <v>0</v>
      </c>
      <c r="AK79">
        <v>22.5747</v>
      </c>
      <c r="AL79">
        <v>52.013999999999996</v>
      </c>
      <c r="AM79">
        <v>6.9552893142857153</v>
      </c>
      <c r="AN79">
        <v>0</v>
      </c>
      <c r="AO79">
        <v>11.621232000000003</v>
      </c>
      <c r="AP79">
        <v>3.3756912000000003</v>
      </c>
      <c r="AQ79">
        <v>20.61224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31.479640286586317</v>
      </c>
      <c r="BB79">
        <f t="shared" si="1"/>
        <v>908.21111145788882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270.00227845642485</v>
      </c>
      <c r="L80">
        <v>0</v>
      </c>
      <c r="M80">
        <v>30.853057428504993</v>
      </c>
      <c r="N80">
        <v>51.88146023125438</v>
      </c>
      <c r="O80">
        <v>73.286782285391567</v>
      </c>
      <c r="P80">
        <v>27.41890380313199</v>
      </c>
      <c r="Q80">
        <v>0</v>
      </c>
      <c r="R80">
        <v>0</v>
      </c>
      <c r="S80">
        <v>0</v>
      </c>
      <c r="T80">
        <v>0</v>
      </c>
      <c r="U80">
        <v>62.110893660127488</v>
      </c>
      <c r="V80">
        <v>0</v>
      </c>
      <c r="W80">
        <v>10.615981592465754</v>
      </c>
      <c r="X80">
        <v>64.789415850488297</v>
      </c>
      <c r="Y80">
        <v>0</v>
      </c>
      <c r="Z80">
        <v>8.6352868800000007</v>
      </c>
      <c r="AA80">
        <v>18.511436735999997</v>
      </c>
      <c r="AB80">
        <v>17.352844704000002</v>
      </c>
      <c r="AC80">
        <v>12.7643852736</v>
      </c>
      <c r="AD80">
        <v>16.071074640000003</v>
      </c>
      <c r="AE80">
        <v>21.712535395200003</v>
      </c>
      <c r="AF80">
        <v>6.835</v>
      </c>
      <c r="AG80">
        <v>28.873166399999999</v>
      </c>
      <c r="AH80">
        <v>61.63969968</v>
      </c>
      <c r="AI80">
        <v>21.804962400000001</v>
      </c>
      <c r="AJ80">
        <v>0</v>
      </c>
      <c r="AK80">
        <v>22.5747</v>
      </c>
      <c r="AL80">
        <v>52.013999999999996</v>
      </c>
      <c r="AM80">
        <v>6.9552893142857153</v>
      </c>
      <c r="AN80">
        <v>0</v>
      </c>
      <c r="AO80">
        <v>11.621232000000003</v>
      </c>
      <c r="AP80">
        <v>3.3756912000000003</v>
      </c>
      <c r="AQ80">
        <v>20.61224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32.097726885786315</v>
      </c>
      <c r="BB80">
        <f t="shared" si="1"/>
        <v>926.04337765868888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380.00032365038078</v>
      </c>
      <c r="L81">
        <v>10.998318284646095</v>
      </c>
      <c r="M81">
        <v>30.853057428504993</v>
      </c>
      <c r="N81">
        <v>51.88146023125438</v>
      </c>
      <c r="O81">
        <v>73.286782285391567</v>
      </c>
      <c r="P81">
        <v>27.41890380313199</v>
      </c>
      <c r="Q81">
        <v>9.5850664136622381</v>
      </c>
      <c r="R81">
        <v>18.61937042459736</v>
      </c>
      <c r="S81">
        <v>11.586402195217561</v>
      </c>
      <c r="T81">
        <v>0</v>
      </c>
      <c r="U81">
        <v>62.110893660127488</v>
      </c>
      <c r="V81">
        <v>9.1029940119760475</v>
      </c>
      <c r="W81">
        <v>18.925429291716689</v>
      </c>
      <c r="X81">
        <v>64.789415850488297</v>
      </c>
      <c r="Y81">
        <v>0</v>
      </c>
      <c r="Z81">
        <v>8.6352868800000007</v>
      </c>
      <c r="AA81">
        <v>18.511436735999997</v>
      </c>
      <c r="AB81">
        <v>17.352844704000002</v>
      </c>
      <c r="AC81">
        <v>12.7643852736</v>
      </c>
      <c r="AD81">
        <v>16.071074640000003</v>
      </c>
      <c r="AE81">
        <v>21.712535395200003</v>
      </c>
      <c r="AF81">
        <v>6.835</v>
      </c>
      <c r="AG81">
        <v>28.873166399999999</v>
      </c>
      <c r="AH81">
        <v>61.63969968</v>
      </c>
      <c r="AI81">
        <v>21.804962400000001</v>
      </c>
      <c r="AJ81">
        <v>0</v>
      </c>
      <c r="AK81">
        <v>22.5747</v>
      </c>
      <c r="AL81">
        <v>52.013999999999996</v>
      </c>
      <c r="AM81">
        <v>6.9552893142857153</v>
      </c>
      <c r="AN81">
        <v>0</v>
      </c>
      <c r="AO81">
        <v>11.621232000000003</v>
      </c>
      <c r="AP81">
        <v>3.9383064000000001</v>
      </c>
      <c r="AQ81">
        <v>20.61224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38.086262142613734</v>
      </c>
      <c r="BB81">
        <f t="shared" si="1"/>
        <v>1098.8171018251674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512.33964191182054</v>
      </c>
      <c r="L82">
        <v>10.998318284646095</v>
      </c>
      <c r="M82">
        <v>30.853057428504993</v>
      </c>
      <c r="N82">
        <v>51.88146023125438</v>
      </c>
      <c r="O82">
        <v>73.286782285391567</v>
      </c>
      <c r="P82">
        <v>27.41890380313199</v>
      </c>
      <c r="Q82">
        <v>9.5850664136622381</v>
      </c>
      <c r="R82">
        <v>18.61937042459736</v>
      </c>
      <c r="S82">
        <v>11.586402195217561</v>
      </c>
      <c r="T82">
        <v>0</v>
      </c>
      <c r="U82">
        <v>62.110893660127488</v>
      </c>
      <c r="V82">
        <v>9.1029940119760475</v>
      </c>
      <c r="W82">
        <v>18.925429291716689</v>
      </c>
      <c r="X82">
        <v>64.789415850488297</v>
      </c>
      <c r="Y82">
        <v>0</v>
      </c>
      <c r="Z82">
        <v>8.6352868800000007</v>
      </c>
      <c r="AA82">
        <v>18.511436735999997</v>
      </c>
      <c r="AB82">
        <v>17.352844704000002</v>
      </c>
      <c r="AC82">
        <v>12.7643852736</v>
      </c>
      <c r="AD82">
        <v>16.071074640000003</v>
      </c>
      <c r="AE82">
        <v>21.712535395200003</v>
      </c>
      <c r="AF82">
        <v>6.835</v>
      </c>
      <c r="AG82">
        <v>28.873166399999999</v>
      </c>
      <c r="AH82">
        <v>61.63969968</v>
      </c>
      <c r="AI82">
        <v>21.804962400000001</v>
      </c>
      <c r="AJ82">
        <v>0</v>
      </c>
      <c r="AK82">
        <v>22.5747</v>
      </c>
      <c r="AL82">
        <v>52.013999999999996</v>
      </c>
      <c r="AM82">
        <v>6.9552893142857153</v>
      </c>
      <c r="AN82">
        <v>0</v>
      </c>
      <c r="AO82">
        <v>11.621232000000003</v>
      </c>
      <c r="AP82">
        <v>3.9383064000000001</v>
      </c>
      <c r="AQ82">
        <v>20.61224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42.519629558626761</v>
      </c>
      <c r="BB82">
        <f t="shared" si="1"/>
        <v>1226.7230526705939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512.33964191182054</v>
      </c>
      <c r="L83">
        <v>10.998318284646095</v>
      </c>
      <c r="M83">
        <v>30.853057428504993</v>
      </c>
      <c r="N83">
        <v>51.88146023125438</v>
      </c>
      <c r="O83">
        <v>73.286782285391567</v>
      </c>
      <c r="P83">
        <v>27.41890380313199</v>
      </c>
      <c r="Q83">
        <v>9.5850664136622381</v>
      </c>
      <c r="R83">
        <v>18.61937042459736</v>
      </c>
      <c r="S83">
        <v>11.586402195217561</v>
      </c>
      <c r="T83">
        <v>0</v>
      </c>
      <c r="U83">
        <v>62.110893660127488</v>
      </c>
      <c r="V83">
        <v>9.1029940119760475</v>
      </c>
      <c r="W83">
        <v>18.925429291716689</v>
      </c>
      <c r="X83">
        <v>64.789415850488297</v>
      </c>
      <c r="Y83">
        <v>0</v>
      </c>
      <c r="Z83">
        <v>8.6352868800000007</v>
      </c>
      <c r="AA83">
        <v>18.511436735999997</v>
      </c>
      <c r="AB83">
        <v>17.352844704000002</v>
      </c>
      <c r="AC83">
        <v>12.7643852736</v>
      </c>
      <c r="AD83">
        <v>16.071074640000003</v>
      </c>
      <c r="AE83">
        <v>21.712535395200003</v>
      </c>
      <c r="AF83">
        <v>6.835</v>
      </c>
      <c r="AG83">
        <v>28.873166399999999</v>
      </c>
      <c r="AH83">
        <v>61.63969968</v>
      </c>
      <c r="AI83">
        <v>21.804962400000001</v>
      </c>
      <c r="AJ83">
        <v>0</v>
      </c>
      <c r="AK83">
        <v>22.5747</v>
      </c>
      <c r="AL83">
        <v>52.013999999999996</v>
      </c>
      <c r="AM83">
        <v>6.9552893142857153</v>
      </c>
      <c r="AN83">
        <v>0</v>
      </c>
      <c r="AO83">
        <v>10.717358400000002</v>
      </c>
      <c r="AP83">
        <v>3.9383064000000001</v>
      </c>
      <c r="AQ83">
        <v>20.61224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42.489349793026761</v>
      </c>
      <c r="BB83">
        <f t="shared" si="1"/>
        <v>1225.8494588361939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512.33964191182054</v>
      </c>
      <c r="L84">
        <v>10.998318284646095</v>
      </c>
      <c r="M84">
        <v>30.853057428504993</v>
      </c>
      <c r="N84">
        <v>51.88146023125438</v>
      </c>
      <c r="O84">
        <v>73.286782285391567</v>
      </c>
      <c r="P84">
        <v>27.41890380313199</v>
      </c>
      <c r="Q84">
        <v>9.5850664136622381</v>
      </c>
      <c r="R84">
        <v>18.61937042459736</v>
      </c>
      <c r="S84">
        <v>11.586402195217561</v>
      </c>
      <c r="T84">
        <v>0</v>
      </c>
      <c r="U84">
        <v>62.110893660127488</v>
      </c>
      <c r="V84">
        <v>9.1029940119760475</v>
      </c>
      <c r="W84">
        <v>18.925429291716689</v>
      </c>
      <c r="X84">
        <v>64.789415850488297</v>
      </c>
      <c r="Y84">
        <v>0</v>
      </c>
      <c r="Z84">
        <v>8.6352868800000007</v>
      </c>
      <c r="AA84">
        <v>18.511436735999997</v>
      </c>
      <c r="AB84">
        <v>17.352844704000002</v>
      </c>
      <c r="AC84">
        <v>12.7643852736</v>
      </c>
      <c r="AD84">
        <v>16.071074640000003</v>
      </c>
      <c r="AE84">
        <v>21.712535395200003</v>
      </c>
      <c r="AF84">
        <v>6.835</v>
      </c>
      <c r="AG84">
        <v>28.873166399999999</v>
      </c>
      <c r="AH84">
        <v>61.63969968</v>
      </c>
      <c r="AI84">
        <v>21.804962400000001</v>
      </c>
      <c r="AJ84">
        <v>0</v>
      </c>
      <c r="AK84">
        <v>22.5747</v>
      </c>
      <c r="AL84">
        <v>52.013999999999996</v>
      </c>
      <c r="AM84">
        <v>6.9552893142857153</v>
      </c>
      <c r="AN84">
        <v>0</v>
      </c>
      <c r="AO84">
        <v>10.717358400000002</v>
      </c>
      <c r="AP84">
        <v>3.9383064000000001</v>
      </c>
      <c r="AQ84">
        <v>20.61224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42.489349793026761</v>
      </c>
      <c r="BB84">
        <f t="shared" si="1"/>
        <v>1225.8494588361939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512.33964191182054</v>
      </c>
      <c r="L85">
        <v>10.998318284646095</v>
      </c>
      <c r="M85">
        <v>30.853057428504993</v>
      </c>
      <c r="N85">
        <v>51.88146023125438</v>
      </c>
      <c r="O85">
        <v>73.286782285391567</v>
      </c>
      <c r="P85">
        <v>20.009963212752911</v>
      </c>
      <c r="Q85">
        <v>9.5850664136622381</v>
      </c>
      <c r="R85">
        <v>18.61937042459736</v>
      </c>
      <c r="S85">
        <v>11.586402195217561</v>
      </c>
      <c r="T85">
        <v>0</v>
      </c>
      <c r="U85">
        <v>62.110893660127488</v>
      </c>
      <c r="V85">
        <v>9.1029940119760475</v>
      </c>
      <c r="W85">
        <v>18.925429291716689</v>
      </c>
      <c r="X85">
        <v>64.789415850488297</v>
      </c>
      <c r="Y85">
        <v>0</v>
      </c>
      <c r="Z85">
        <v>8.6352868800000007</v>
      </c>
      <c r="AA85">
        <v>18.511436735999997</v>
      </c>
      <c r="AB85">
        <v>17.352844704000002</v>
      </c>
      <c r="AC85">
        <v>12.7643852736</v>
      </c>
      <c r="AD85">
        <v>16.071074640000003</v>
      </c>
      <c r="AE85">
        <v>21.712535395200003</v>
      </c>
      <c r="AF85">
        <v>6.835</v>
      </c>
      <c r="AG85">
        <v>28.873166399999999</v>
      </c>
      <c r="AH85">
        <v>61.63969968</v>
      </c>
      <c r="AI85">
        <v>21.804962400000001</v>
      </c>
      <c r="AJ85">
        <v>0</v>
      </c>
      <c r="AK85">
        <v>22.5747</v>
      </c>
      <c r="AL85">
        <v>52.013999999999996</v>
      </c>
      <c r="AM85">
        <v>6.9552893142857153</v>
      </c>
      <c r="AN85">
        <v>0</v>
      </c>
      <c r="AO85">
        <v>9.0387360000000001</v>
      </c>
      <c r="AP85">
        <v>3.9383064000000001</v>
      </c>
      <c r="AQ85">
        <v>20.61224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42.184916432849064</v>
      </c>
      <c r="BB85">
        <f t="shared" si="1"/>
        <v>1217.0663292059924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512.33964191182054</v>
      </c>
      <c r="L86">
        <v>10.998318284646095</v>
      </c>
      <c r="M86">
        <v>30.853057428504993</v>
      </c>
      <c r="N86">
        <v>51.88146023125438</v>
      </c>
      <c r="O86">
        <v>73.286782285391567</v>
      </c>
      <c r="P86">
        <v>20.009963212752911</v>
      </c>
      <c r="Q86">
        <v>9.5850664136622381</v>
      </c>
      <c r="R86">
        <v>18.61937042459736</v>
      </c>
      <c r="S86">
        <v>11.586402195217561</v>
      </c>
      <c r="T86">
        <v>0</v>
      </c>
      <c r="U86">
        <v>62.110893660127488</v>
      </c>
      <c r="V86">
        <v>9.1029940119760475</v>
      </c>
      <c r="W86">
        <v>18.925429291716689</v>
      </c>
      <c r="X86">
        <v>64.789415850488297</v>
      </c>
      <c r="Y86">
        <v>0</v>
      </c>
      <c r="Z86">
        <v>8.6352868800000007</v>
      </c>
      <c r="AA86">
        <v>18.511436735999997</v>
      </c>
      <c r="AB86">
        <v>17.352844704000002</v>
      </c>
      <c r="AC86">
        <v>12.7643852736</v>
      </c>
      <c r="AD86">
        <v>16.071074640000003</v>
      </c>
      <c r="AE86">
        <v>21.712535395200003</v>
      </c>
      <c r="AF86">
        <v>6.835</v>
      </c>
      <c r="AG86">
        <v>28.873166399999999</v>
      </c>
      <c r="AH86">
        <v>61.63969968</v>
      </c>
      <c r="AI86">
        <v>3.3546095999999999</v>
      </c>
      <c r="AJ86">
        <v>0</v>
      </c>
      <c r="AK86">
        <v>22.5747</v>
      </c>
      <c r="AL86">
        <v>52.013999999999996</v>
      </c>
      <c r="AM86">
        <v>6.9552893142857153</v>
      </c>
      <c r="AN86">
        <v>0</v>
      </c>
      <c r="AO86">
        <v>9.0387360000000001</v>
      </c>
      <c r="AP86">
        <v>3.9383064000000001</v>
      </c>
      <c r="AQ86">
        <v>20.61224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41.566829833649052</v>
      </c>
      <c r="BB86">
        <f t="shared" si="1"/>
        <v>1199.2340630051924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512.34306346097981</v>
      </c>
      <c r="L87">
        <v>10.998318284646095</v>
      </c>
      <c r="M87">
        <v>30.853057428504993</v>
      </c>
      <c r="N87">
        <v>51.88146023125438</v>
      </c>
      <c r="O87">
        <v>73.286782285391567</v>
      </c>
      <c r="P87">
        <v>19.709962659475156</v>
      </c>
      <c r="Q87">
        <v>9.5850664136622381</v>
      </c>
      <c r="R87">
        <v>18.61937042459736</v>
      </c>
      <c r="S87">
        <v>11.586402195217561</v>
      </c>
      <c r="T87">
        <v>0</v>
      </c>
      <c r="U87">
        <v>62.110893660127488</v>
      </c>
      <c r="V87">
        <v>9.1029940119760475</v>
      </c>
      <c r="W87">
        <v>18.925429291716689</v>
      </c>
      <c r="X87">
        <v>64.789415850488297</v>
      </c>
      <c r="Y87">
        <v>0</v>
      </c>
      <c r="Z87">
        <v>1.44936</v>
      </c>
      <c r="AA87">
        <v>12.340957824</v>
      </c>
      <c r="AB87">
        <v>17.352844704000002</v>
      </c>
      <c r="AC87">
        <v>12.7643852736</v>
      </c>
      <c r="AD87">
        <v>16.071074640000003</v>
      </c>
      <c r="AE87">
        <v>21.712535395200003</v>
      </c>
      <c r="AF87">
        <v>4.4427500000000002</v>
      </c>
      <c r="AG87">
        <v>28.873166399999999</v>
      </c>
      <c r="AH87">
        <v>49.910688</v>
      </c>
      <c r="AI87">
        <v>1.1182032</v>
      </c>
      <c r="AJ87">
        <v>0</v>
      </c>
      <c r="AK87">
        <v>22.5747</v>
      </c>
      <c r="AL87">
        <v>52.013999999999996</v>
      </c>
      <c r="AM87">
        <v>6.9552893142857153</v>
      </c>
      <c r="AN87">
        <v>0</v>
      </c>
      <c r="AO87">
        <v>9.0387360000000001</v>
      </c>
      <c r="AP87">
        <v>3.9383064000000001</v>
      </c>
      <c r="AQ87">
        <v>15.45918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40.388845671026218</v>
      </c>
      <c r="BB87">
        <f t="shared" si="1"/>
        <v>1165.2483342916969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512.34306346097981</v>
      </c>
      <c r="L88">
        <v>10.998318284646095</v>
      </c>
      <c r="M88">
        <v>30.853057428504993</v>
      </c>
      <c r="N88">
        <v>51.88146023125438</v>
      </c>
      <c r="O88">
        <v>73.286782285391567</v>
      </c>
      <c r="P88">
        <v>19.709962659475156</v>
      </c>
      <c r="Q88">
        <v>9.5850664136622381</v>
      </c>
      <c r="R88">
        <v>18.61937042459736</v>
      </c>
      <c r="S88">
        <v>11.586402195217561</v>
      </c>
      <c r="T88">
        <v>0</v>
      </c>
      <c r="U88">
        <v>62.110893660127488</v>
      </c>
      <c r="V88">
        <v>9.1029940119760475</v>
      </c>
      <c r="W88">
        <v>18.925429291716689</v>
      </c>
      <c r="X88">
        <v>64.789415850488297</v>
      </c>
      <c r="Y88">
        <v>0</v>
      </c>
      <c r="Z88">
        <v>1.44936</v>
      </c>
      <c r="AA88">
        <v>12.340957824</v>
      </c>
      <c r="AB88">
        <v>17.352844704000002</v>
      </c>
      <c r="AC88">
        <v>12.7643852736</v>
      </c>
      <c r="AD88">
        <v>16.071074640000003</v>
      </c>
      <c r="AE88">
        <v>21.712535395200003</v>
      </c>
      <c r="AF88">
        <v>4.4427500000000002</v>
      </c>
      <c r="AG88">
        <v>28.873166399999999</v>
      </c>
      <c r="AH88">
        <v>49.910688</v>
      </c>
      <c r="AI88">
        <v>1.1182032</v>
      </c>
      <c r="AJ88">
        <v>0</v>
      </c>
      <c r="AK88">
        <v>22.5747</v>
      </c>
      <c r="AL88">
        <v>52.013999999999996</v>
      </c>
      <c r="AM88">
        <v>6.9552893142857153</v>
      </c>
      <c r="AN88">
        <v>0</v>
      </c>
      <c r="AO88">
        <v>9.0387360000000001</v>
      </c>
      <c r="AP88">
        <v>3.9383064000000001</v>
      </c>
      <c r="AQ88">
        <v>15.45918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40.388845671026218</v>
      </c>
      <c r="BB88">
        <f t="shared" si="1"/>
        <v>1165.2483342916969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512.34306346097981</v>
      </c>
      <c r="L89">
        <v>10.998318284646095</v>
      </c>
      <c r="M89">
        <v>30.853057428504993</v>
      </c>
      <c r="N89">
        <v>51.88146023125438</v>
      </c>
      <c r="O89">
        <v>73.286782285391567</v>
      </c>
      <c r="P89">
        <v>19.709962659475156</v>
      </c>
      <c r="Q89">
        <v>9.5850664136622381</v>
      </c>
      <c r="R89">
        <v>18.61937042459736</v>
      </c>
      <c r="S89">
        <v>11.586402195217561</v>
      </c>
      <c r="T89">
        <v>0</v>
      </c>
      <c r="U89">
        <v>62.110893660127488</v>
      </c>
      <c r="V89">
        <v>9.1029940119760475</v>
      </c>
      <c r="W89">
        <v>18.925429291716689</v>
      </c>
      <c r="X89">
        <v>64.789415850488297</v>
      </c>
      <c r="Y89">
        <v>0</v>
      </c>
      <c r="Z89">
        <v>1.44936</v>
      </c>
      <c r="AA89">
        <v>12.340957824</v>
      </c>
      <c r="AB89">
        <v>17.352844704000002</v>
      </c>
      <c r="AC89">
        <v>12.7643852736</v>
      </c>
      <c r="AD89">
        <v>16.071074640000003</v>
      </c>
      <c r="AE89">
        <v>21.712535395200003</v>
      </c>
      <c r="AF89">
        <v>4.4427500000000002</v>
      </c>
      <c r="AG89">
        <v>28.873166399999999</v>
      </c>
      <c r="AH89">
        <v>49.910688</v>
      </c>
      <c r="AI89">
        <v>1.1182032</v>
      </c>
      <c r="AJ89">
        <v>0</v>
      </c>
      <c r="AK89">
        <v>22.5747</v>
      </c>
      <c r="AL89">
        <v>35.542899999999996</v>
      </c>
      <c r="AM89">
        <v>6.9552893142857153</v>
      </c>
      <c r="AN89">
        <v>0</v>
      </c>
      <c r="AO89">
        <v>9.6843600000000016</v>
      </c>
      <c r="AP89">
        <v>3.3756912000000003</v>
      </c>
      <c r="AQ89">
        <v>15.45918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39.83984483542622</v>
      </c>
      <c r="BB89">
        <f t="shared" si="1"/>
        <v>1149.4092439272968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512.34306346097981</v>
      </c>
      <c r="L90">
        <v>10.998318284646095</v>
      </c>
      <c r="M90">
        <v>30.853057428504993</v>
      </c>
      <c r="N90">
        <v>51.88146023125438</v>
      </c>
      <c r="O90">
        <v>73.286782285391567</v>
      </c>
      <c r="P90">
        <v>19.709962659475156</v>
      </c>
      <c r="Q90">
        <v>9.5850664136622381</v>
      </c>
      <c r="R90">
        <v>18.61937042459736</v>
      </c>
      <c r="S90">
        <v>11.586402195217561</v>
      </c>
      <c r="T90">
        <v>0</v>
      </c>
      <c r="U90">
        <v>62.110893660127488</v>
      </c>
      <c r="V90">
        <v>9.1029940119760475</v>
      </c>
      <c r="W90">
        <v>18.925429291716689</v>
      </c>
      <c r="X90">
        <v>64.789415850488297</v>
      </c>
      <c r="Y90">
        <v>0</v>
      </c>
      <c r="Z90">
        <v>1.44936</v>
      </c>
      <c r="AA90">
        <v>12.340957824</v>
      </c>
      <c r="AB90">
        <v>17.352844704000002</v>
      </c>
      <c r="AC90">
        <v>12.7643852736</v>
      </c>
      <c r="AD90">
        <v>16.071074640000003</v>
      </c>
      <c r="AE90">
        <v>21.712535395200003</v>
      </c>
      <c r="AF90">
        <v>4.4427500000000002</v>
      </c>
      <c r="AG90">
        <v>28.873166399999999</v>
      </c>
      <c r="AH90">
        <v>49.910688</v>
      </c>
      <c r="AI90">
        <v>1.1182032</v>
      </c>
      <c r="AJ90">
        <v>0</v>
      </c>
      <c r="AK90">
        <v>22.5747</v>
      </c>
      <c r="AL90">
        <v>35.542899999999996</v>
      </c>
      <c r="AM90">
        <v>6.9552893142857153</v>
      </c>
      <c r="AN90">
        <v>0</v>
      </c>
      <c r="AO90">
        <v>9.6843600000000016</v>
      </c>
      <c r="AP90">
        <v>3.3756912000000003</v>
      </c>
      <c r="AQ90">
        <v>15.45918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39.83984483542622</v>
      </c>
      <c r="BB90">
        <f t="shared" si="1"/>
        <v>1149.4092439272968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512.34306346097981</v>
      </c>
      <c r="L91">
        <v>10.998318284646095</v>
      </c>
      <c r="M91">
        <v>30.853057428504993</v>
      </c>
      <c r="N91">
        <v>51.88146023125438</v>
      </c>
      <c r="O91">
        <v>73.286782285391567</v>
      </c>
      <c r="P91">
        <v>19.71200726141079</v>
      </c>
      <c r="Q91">
        <v>9.5850664136622381</v>
      </c>
      <c r="R91">
        <v>18.61937042459736</v>
      </c>
      <c r="S91">
        <v>11.586402195217561</v>
      </c>
      <c r="T91">
        <v>0</v>
      </c>
      <c r="U91">
        <v>62.110893660127488</v>
      </c>
      <c r="V91">
        <v>9.1029940119760475</v>
      </c>
      <c r="W91">
        <v>18.925429291716689</v>
      </c>
      <c r="X91">
        <v>64.789415850488297</v>
      </c>
      <c r="Y91">
        <v>0</v>
      </c>
      <c r="Z91">
        <v>8.6352868800000007</v>
      </c>
      <c r="AA91">
        <v>18.511436735999997</v>
      </c>
      <c r="AB91">
        <v>17.352844704000002</v>
      </c>
      <c r="AC91">
        <v>12.7643852736</v>
      </c>
      <c r="AD91">
        <v>16.071074640000003</v>
      </c>
      <c r="AE91">
        <v>21.712535395200003</v>
      </c>
      <c r="AF91">
        <v>6.835</v>
      </c>
      <c r="AG91">
        <v>28.873166399999999</v>
      </c>
      <c r="AH91">
        <v>61.63969968</v>
      </c>
      <c r="AI91">
        <v>0</v>
      </c>
      <c r="AJ91">
        <v>0</v>
      </c>
      <c r="AK91">
        <v>22.5747</v>
      </c>
      <c r="AL91">
        <v>35.542899999999996</v>
      </c>
      <c r="AM91">
        <v>6.9552893142857153</v>
      </c>
      <c r="AN91">
        <v>0</v>
      </c>
      <c r="AO91">
        <v>10.0717344</v>
      </c>
      <c r="AP91">
        <v>3.3756912000000003</v>
      </c>
      <c r="AQ91">
        <v>15.45918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40.735932359588631</v>
      </c>
      <c r="BB91">
        <f t="shared" si="1"/>
        <v>1175.2620396770699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512.34306346097981</v>
      </c>
      <c r="L92">
        <v>10.998318284646095</v>
      </c>
      <c r="M92">
        <v>30.853057428504993</v>
      </c>
      <c r="N92">
        <v>51.88146023125438</v>
      </c>
      <c r="O92">
        <v>73.286782285391567</v>
      </c>
      <c r="P92">
        <v>19.71200726141079</v>
      </c>
      <c r="Q92">
        <v>9.5850664136622381</v>
      </c>
      <c r="R92">
        <v>18.61937042459736</v>
      </c>
      <c r="S92">
        <v>11.586402195217561</v>
      </c>
      <c r="T92">
        <v>0</v>
      </c>
      <c r="U92">
        <v>62.110893660127488</v>
      </c>
      <c r="V92">
        <v>9.1029940119760475</v>
      </c>
      <c r="W92">
        <v>18.925429291716689</v>
      </c>
      <c r="X92">
        <v>64.789415850488297</v>
      </c>
      <c r="Y92">
        <v>0</v>
      </c>
      <c r="Z92">
        <v>8.6352868800000007</v>
      </c>
      <c r="AA92">
        <v>18.511436735999997</v>
      </c>
      <c r="AB92">
        <v>17.352844704000002</v>
      </c>
      <c r="AC92">
        <v>12.7643852736</v>
      </c>
      <c r="AD92">
        <v>16.071074640000003</v>
      </c>
      <c r="AE92">
        <v>21.712535395200003</v>
      </c>
      <c r="AF92">
        <v>6.835</v>
      </c>
      <c r="AG92">
        <v>28.873166399999999</v>
      </c>
      <c r="AH92">
        <v>61.63969968</v>
      </c>
      <c r="AI92">
        <v>0</v>
      </c>
      <c r="AJ92">
        <v>0</v>
      </c>
      <c r="AK92">
        <v>22.5747</v>
      </c>
      <c r="AL92">
        <v>35.542899999999996</v>
      </c>
      <c r="AM92">
        <v>6.9552893142857153</v>
      </c>
      <c r="AN92">
        <v>0</v>
      </c>
      <c r="AO92">
        <v>10.0717344</v>
      </c>
      <c r="AP92">
        <v>3.3756912000000003</v>
      </c>
      <c r="AQ92">
        <v>15.45918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40.735932359588631</v>
      </c>
      <c r="BB92">
        <f t="shared" si="1"/>
        <v>1175.2620396770699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512.34306346097981</v>
      </c>
      <c r="L93">
        <v>10.998318284646095</v>
      </c>
      <c r="M93">
        <v>30.853057428504993</v>
      </c>
      <c r="N93">
        <v>51.88146023125438</v>
      </c>
      <c r="O93">
        <v>73.286782285391567</v>
      </c>
      <c r="P93">
        <v>19.71200726141079</v>
      </c>
      <c r="Q93">
        <v>9.5850664136622381</v>
      </c>
      <c r="R93">
        <v>18.61937042459736</v>
      </c>
      <c r="S93">
        <v>11.586402195217561</v>
      </c>
      <c r="T93">
        <v>0</v>
      </c>
      <c r="U93">
        <v>62.110893660127488</v>
      </c>
      <c r="V93">
        <v>9.1029940119760475</v>
      </c>
      <c r="W93">
        <v>18.925429291716689</v>
      </c>
      <c r="X93">
        <v>64.789415850488297</v>
      </c>
      <c r="Y93">
        <v>0</v>
      </c>
      <c r="Z93">
        <v>8.6352868800000007</v>
      </c>
      <c r="AA93">
        <v>18.511436735999997</v>
      </c>
      <c r="AB93">
        <v>17.352844704000002</v>
      </c>
      <c r="AC93">
        <v>12.7643852736</v>
      </c>
      <c r="AD93">
        <v>16.071074640000003</v>
      </c>
      <c r="AE93">
        <v>21.712535395200003</v>
      </c>
      <c r="AF93">
        <v>6.835</v>
      </c>
      <c r="AG93">
        <v>28.873166399999999</v>
      </c>
      <c r="AH93">
        <v>61.63969968</v>
      </c>
      <c r="AI93">
        <v>0</v>
      </c>
      <c r="AJ93">
        <v>0</v>
      </c>
      <c r="AK93">
        <v>22.5747</v>
      </c>
      <c r="AL93">
        <v>35.542899999999996</v>
      </c>
      <c r="AM93">
        <v>6.9552893142857153</v>
      </c>
      <c r="AN93">
        <v>0</v>
      </c>
      <c r="AO93">
        <v>11.621232000000003</v>
      </c>
      <c r="AP93">
        <v>3.3756912000000003</v>
      </c>
      <c r="AQ93">
        <v>15.45918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40.787840529188628</v>
      </c>
      <c r="BB93">
        <f t="shared" si="1"/>
        <v>1176.7596291074699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512.34306346097981</v>
      </c>
      <c r="L94">
        <v>10.998318284646095</v>
      </c>
      <c r="M94">
        <v>30.853057428504993</v>
      </c>
      <c r="N94">
        <v>51.88146023125438</v>
      </c>
      <c r="O94">
        <v>73.286782285391567</v>
      </c>
      <c r="P94">
        <v>19.707918481642814</v>
      </c>
      <c r="Q94">
        <v>9.5850664136622381</v>
      </c>
      <c r="R94">
        <v>18.61937042459736</v>
      </c>
      <c r="S94">
        <v>11.586402195217561</v>
      </c>
      <c r="T94">
        <v>0</v>
      </c>
      <c r="U94">
        <v>62.110893660127488</v>
      </c>
      <c r="V94">
        <v>9.1029940119760475</v>
      </c>
      <c r="W94">
        <v>18.925429291716689</v>
      </c>
      <c r="X94">
        <v>64.789415850488297</v>
      </c>
      <c r="Y94">
        <v>0</v>
      </c>
      <c r="Z94">
        <v>8.6352868800000007</v>
      </c>
      <c r="AA94">
        <v>18.511436735999997</v>
      </c>
      <c r="AB94">
        <v>17.352844704000002</v>
      </c>
      <c r="AC94">
        <v>12.7643852736</v>
      </c>
      <c r="AD94">
        <v>16.071074640000003</v>
      </c>
      <c r="AE94">
        <v>21.712535395200003</v>
      </c>
      <c r="AF94">
        <v>6.835</v>
      </c>
      <c r="AG94">
        <v>28.873166399999999</v>
      </c>
      <c r="AH94">
        <v>61.63969968</v>
      </c>
      <c r="AI94">
        <v>0</v>
      </c>
      <c r="AJ94">
        <v>0</v>
      </c>
      <c r="AK94">
        <v>22.5747</v>
      </c>
      <c r="AL94">
        <v>35.542899999999996</v>
      </c>
      <c r="AM94">
        <v>6.9552893142857153</v>
      </c>
      <c r="AN94">
        <v>0</v>
      </c>
      <c r="AO94">
        <v>11.621232000000003</v>
      </c>
      <c r="AP94">
        <v>3.3756912000000003</v>
      </c>
      <c r="AQ94">
        <v>15.45918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40.7877035550664</v>
      </c>
      <c r="BB94">
        <f t="shared" si="1"/>
        <v>1176.7556773018241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512.34306346097981</v>
      </c>
      <c r="L95">
        <v>10.998318284646095</v>
      </c>
      <c r="M95">
        <v>30.853057428504993</v>
      </c>
      <c r="N95">
        <v>51.88146023125438</v>
      </c>
      <c r="O95">
        <v>73.286782285391567</v>
      </c>
      <c r="P95">
        <v>19.71200726141079</v>
      </c>
      <c r="Q95">
        <v>9.5850664136622381</v>
      </c>
      <c r="R95">
        <v>18.61937042459736</v>
      </c>
      <c r="S95">
        <v>11.586402195217561</v>
      </c>
      <c r="T95">
        <v>0</v>
      </c>
      <c r="U95">
        <v>62.110893660127488</v>
      </c>
      <c r="V95">
        <v>9.1029940119760475</v>
      </c>
      <c r="W95">
        <v>18.925429291716689</v>
      </c>
      <c r="X95">
        <v>64.789415850488297</v>
      </c>
      <c r="Y95">
        <v>0</v>
      </c>
      <c r="Z95">
        <v>2.8784289600000004</v>
      </c>
      <c r="AA95">
        <v>18.511436735999997</v>
      </c>
      <c r="AB95">
        <v>17.352844704000002</v>
      </c>
      <c r="AC95">
        <v>8.5010146560000006</v>
      </c>
      <c r="AD95">
        <v>16.071074640000003</v>
      </c>
      <c r="AE95">
        <v>21.712535395200003</v>
      </c>
      <c r="AF95">
        <v>4.4427500000000002</v>
      </c>
      <c r="AG95">
        <v>28.873166399999999</v>
      </c>
      <c r="AH95">
        <v>58.229136000000004</v>
      </c>
      <c r="AI95">
        <v>0</v>
      </c>
      <c r="AJ95">
        <v>0</v>
      </c>
      <c r="AK95">
        <v>22.5747</v>
      </c>
      <c r="AL95">
        <v>35.542899999999996</v>
      </c>
      <c r="AM95">
        <v>6.9552893142857153</v>
      </c>
      <c r="AN95">
        <v>0</v>
      </c>
      <c r="AO95">
        <v>11.621232000000003</v>
      </c>
      <c r="AP95">
        <v>3.3756912000000003</v>
      </c>
      <c r="AQ95">
        <v>15.45918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40.257768648791071</v>
      </c>
      <c r="BB95">
        <f t="shared" si="1"/>
        <v>1161.4666587702673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512.34306346097981</v>
      </c>
      <c r="L96">
        <v>10.998318284646095</v>
      </c>
      <c r="M96">
        <v>30.853057428504993</v>
      </c>
      <c r="N96">
        <v>51.88146023125438</v>
      </c>
      <c r="O96">
        <v>73.286782285391567</v>
      </c>
      <c r="P96">
        <v>19.71200726141079</v>
      </c>
      <c r="Q96">
        <v>9.5850664136622381</v>
      </c>
      <c r="R96">
        <v>18.61937042459736</v>
      </c>
      <c r="S96">
        <v>11.586402195217561</v>
      </c>
      <c r="T96">
        <v>0</v>
      </c>
      <c r="U96">
        <v>62.110893660127488</v>
      </c>
      <c r="V96">
        <v>9.1029940119760475</v>
      </c>
      <c r="W96">
        <v>18.925429291716689</v>
      </c>
      <c r="X96">
        <v>64.789415850488297</v>
      </c>
      <c r="Y96">
        <v>0</v>
      </c>
      <c r="Z96">
        <v>2.8784289600000004</v>
      </c>
      <c r="AA96">
        <v>18.511436735999997</v>
      </c>
      <c r="AB96">
        <v>17.352844704000002</v>
      </c>
      <c r="AC96">
        <v>8.5010146560000006</v>
      </c>
      <c r="AD96">
        <v>16.071074640000003</v>
      </c>
      <c r="AE96">
        <v>21.712535395200003</v>
      </c>
      <c r="AF96">
        <v>4.4427500000000002</v>
      </c>
      <c r="AG96">
        <v>28.873166399999999</v>
      </c>
      <c r="AH96">
        <v>58.229136000000004</v>
      </c>
      <c r="AI96">
        <v>0</v>
      </c>
      <c r="AJ96">
        <v>0</v>
      </c>
      <c r="AK96">
        <v>22.5747</v>
      </c>
      <c r="AL96">
        <v>35.542899999999996</v>
      </c>
      <c r="AM96">
        <v>6.9552893142857153</v>
      </c>
      <c r="AN96">
        <v>0</v>
      </c>
      <c r="AO96">
        <v>11.621232000000003</v>
      </c>
      <c r="AP96">
        <v>3.3756912000000003</v>
      </c>
      <c r="AQ96">
        <v>15.45918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40.257768648791071</v>
      </c>
      <c r="BB96">
        <f t="shared" si="1"/>
        <v>1161.4666587702673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512.34306346097981</v>
      </c>
      <c r="L97">
        <v>10.998318284646095</v>
      </c>
      <c r="M97">
        <v>30.853057428504993</v>
      </c>
      <c r="N97">
        <v>51.88146023125438</v>
      </c>
      <c r="O97">
        <v>73.286782285391567</v>
      </c>
      <c r="P97">
        <v>19.71200726141079</v>
      </c>
      <c r="Q97">
        <v>9.5850664136622381</v>
      </c>
      <c r="R97">
        <v>18.61937042459736</v>
      </c>
      <c r="S97">
        <v>11.586402195217561</v>
      </c>
      <c r="T97">
        <v>0</v>
      </c>
      <c r="U97">
        <v>62.110893660127488</v>
      </c>
      <c r="V97">
        <v>9.1029940119760475</v>
      </c>
      <c r="W97">
        <v>18.925429291716689</v>
      </c>
      <c r="X97">
        <v>64.789415850488297</v>
      </c>
      <c r="Y97">
        <v>0</v>
      </c>
      <c r="Z97">
        <v>2.8784289600000004</v>
      </c>
      <c r="AA97">
        <v>18.511436735999997</v>
      </c>
      <c r="AB97">
        <v>17.352844704000002</v>
      </c>
      <c r="AC97">
        <v>8.5010146560000006</v>
      </c>
      <c r="AD97">
        <v>16.071074640000003</v>
      </c>
      <c r="AE97">
        <v>21.712535395200003</v>
      </c>
      <c r="AF97">
        <v>4.4427500000000002</v>
      </c>
      <c r="AG97">
        <v>28.873166399999999</v>
      </c>
      <c r="AH97">
        <v>49.910688</v>
      </c>
      <c r="AI97">
        <v>0</v>
      </c>
      <c r="AJ97">
        <v>0</v>
      </c>
      <c r="AK97">
        <v>22.5747</v>
      </c>
      <c r="AL97">
        <v>35.542899999999996</v>
      </c>
      <c r="AM97">
        <v>6.9552893142857153</v>
      </c>
      <c r="AN97">
        <v>0</v>
      </c>
      <c r="AO97">
        <v>11.621232000000003</v>
      </c>
      <c r="AP97">
        <v>3.3756912000000003</v>
      </c>
      <c r="AQ97">
        <v>15.45918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39.97910064079106</v>
      </c>
      <c r="BB97">
        <f t="shared" si="1"/>
        <v>1153.4268787782673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512.34306346097981</v>
      </c>
      <c r="L98">
        <v>10.998318284646095</v>
      </c>
      <c r="M98">
        <v>30.853057428504993</v>
      </c>
      <c r="N98">
        <v>51.88146023125438</v>
      </c>
      <c r="O98">
        <v>73.286782285391567</v>
      </c>
      <c r="P98">
        <v>19.71200726141079</v>
      </c>
      <c r="Q98">
        <v>9.5850664136622381</v>
      </c>
      <c r="R98">
        <v>18.61937042459736</v>
      </c>
      <c r="S98">
        <v>11.586402195217561</v>
      </c>
      <c r="T98">
        <v>0</v>
      </c>
      <c r="U98">
        <v>62.110893660127488</v>
      </c>
      <c r="V98">
        <v>9.1029940119760475</v>
      </c>
      <c r="W98">
        <v>18.925429291716689</v>
      </c>
      <c r="X98">
        <v>64.789415850488297</v>
      </c>
      <c r="Y98">
        <v>0</v>
      </c>
      <c r="Z98">
        <v>2.8784289600000004</v>
      </c>
      <c r="AA98">
        <v>18.511436735999997</v>
      </c>
      <c r="AB98">
        <v>17.352844704000002</v>
      </c>
      <c r="AC98">
        <v>8.5010146560000006</v>
      </c>
      <c r="AD98">
        <v>16.071074640000003</v>
      </c>
      <c r="AE98">
        <v>21.712535395200003</v>
      </c>
      <c r="AF98">
        <v>4.4427500000000002</v>
      </c>
      <c r="AG98">
        <v>28.873166399999999</v>
      </c>
      <c r="AH98">
        <v>49.910688</v>
      </c>
      <c r="AI98">
        <v>0</v>
      </c>
      <c r="AJ98">
        <v>0</v>
      </c>
      <c r="AK98">
        <v>22.5747</v>
      </c>
      <c r="AL98">
        <v>35.542899999999996</v>
      </c>
      <c r="AM98">
        <v>6.9552893142857153</v>
      </c>
      <c r="AN98">
        <v>0</v>
      </c>
      <c r="AO98">
        <v>11.621232000000003</v>
      </c>
      <c r="AP98">
        <v>3.3756912000000003</v>
      </c>
      <c r="AQ98">
        <v>15.45918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39.97910064079106</v>
      </c>
      <c r="BB98">
        <f t="shared" si="1"/>
        <v>1153.4268787782673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7.9420889348500497E-3</v>
      </c>
      <c r="K99">
        <f t="shared" si="2"/>
        <v>6.1293769841991077</v>
      </c>
      <c r="L99">
        <f t="shared" si="2"/>
        <v>0.11751314495903106</v>
      </c>
      <c r="M99">
        <f t="shared" si="2"/>
        <v>1.0209679407849004</v>
      </c>
      <c r="N99">
        <f t="shared" si="2"/>
        <v>1.1573316990139217</v>
      </c>
      <c r="O99">
        <f t="shared" si="2"/>
        <v>1.6531426799437459</v>
      </c>
      <c r="P99">
        <f t="shared" si="2"/>
        <v>0.5672582652000715</v>
      </c>
      <c r="Q99">
        <f t="shared" si="2"/>
        <v>0.11134409748486337</v>
      </c>
      <c r="R99">
        <f t="shared" si="2"/>
        <v>0.20450307764241274</v>
      </c>
      <c r="S99">
        <f t="shared" si="2"/>
        <v>0.13780552594425077</v>
      </c>
      <c r="T99">
        <f t="shared" si="2"/>
        <v>0</v>
      </c>
      <c r="U99">
        <f t="shared" si="2"/>
        <v>1.4495673363279373</v>
      </c>
      <c r="V99">
        <f t="shared" si="2"/>
        <v>9.1972922952932495E-2</v>
      </c>
      <c r="W99">
        <f t="shared" si="2"/>
        <v>0.28222088122921596</v>
      </c>
      <c r="X99">
        <f t="shared" si="2"/>
        <v>1.155267744941866</v>
      </c>
      <c r="Y99">
        <f t="shared" si="2"/>
        <v>0</v>
      </c>
      <c r="Z99">
        <f t="shared" si="2"/>
        <v>9.2467960200000143E-2</v>
      </c>
      <c r="AA99">
        <f t="shared" si="2"/>
        <v>0.16654446651599991</v>
      </c>
      <c r="AB99">
        <f t="shared" si="2"/>
        <v>0.27302043182399977</v>
      </c>
      <c r="AC99">
        <f t="shared" si="2"/>
        <v>0.19659519162180036</v>
      </c>
      <c r="AD99">
        <f t="shared" si="2"/>
        <v>0.29779353198000019</v>
      </c>
      <c r="AE99">
        <f t="shared" si="2"/>
        <v>0.52110084948479884</v>
      </c>
      <c r="AF99">
        <f t="shared" si="2"/>
        <v>0.10047449999999986</v>
      </c>
      <c r="AG99">
        <f t="shared" si="2"/>
        <v>0.69295599360000038</v>
      </c>
      <c r="AH99">
        <f t="shared" si="2"/>
        <v>0.87871925447999943</v>
      </c>
      <c r="AI99">
        <f t="shared" si="2"/>
        <v>7.6806582299999981E-2</v>
      </c>
      <c r="AJ99">
        <f t="shared" si="2"/>
        <v>0</v>
      </c>
      <c r="AK99">
        <f t="shared" si="2"/>
        <v>0.54179279999999908</v>
      </c>
      <c r="AL99">
        <f t="shared" si="2"/>
        <v>1.0571845499999992</v>
      </c>
      <c r="AM99">
        <f t="shared" si="2"/>
        <v>0.11708070345714286</v>
      </c>
      <c r="AN99">
        <f t="shared" si="2"/>
        <v>0</v>
      </c>
      <c r="AO99">
        <f t="shared" si="2"/>
        <v>0.25708747679999977</v>
      </c>
      <c r="AP99">
        <f t="shared" si="2"/>
        <v>7.6628190240000005E-2</v>
      </c>
      <c r="AQ99">
        <f t="shared" si="2"/>
        <v>0.12624996999999999</v>
      </c>
      <c r="AR99">
        <f t="shared" si="2"/>
        <v>0.49966554239999944</v>
      </c>
      <c r="AS99">
        <f t="shared" si="2"/>
        <v>0.33762061312560032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0.68326610895958195</v>
      </c>
      <c r="BB99">
        <f t="shared" si="1"/>
        <v>19.712736888628871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82.524304610951006</v>
      </c>
      <c r="L3">
        <v>63.6205636239782</v>
      </c>
      <c r="M3">
        <v>0</v>
      </c>
      <c r="N3">
        <v>29.996879379817798</v>
      </c>
      <c r="O3">
        <v>50.378842714608432</v>
      </c>
      <c r="P3">
        <v>69.039408095061276</v>
      </c>
      <c r="Q3">
        <v>5.5378083491461103</v>
      </c>
      <c r="R3">
        <v>10.768202562225474</v>
      </c>
      <c r="S3">
        <v>6.7035612700901606</v>
      </c>
      <c r="T3">
        <v>0</v>
      </c>
      <c r="U3">
        <v>243.6865275142315</v>
      </c>
      <c r="V3">
        <v>5.270245281124498</v>
      </c>
      <c r="W3">
        <v>11.24849532928538</v>
      </c>
      <c r="X3">
        <v>37.474810637251451</v>
      </c>
      <c r="Y3">
        <v>0</v>
      </c>
      <c r="Z3">
        <v>0</v>
      </c>
      <c r="AA3">
        <v>9.6316800000000011</v>
      </c>
      <c r="AB3">
        <v>6.6700654000000004</v>
      </c>
      <c r="AC3">
        <v>4.9211943739999997</v>
      </c>
      <c r="AD3">
        <v>4.6303692000000005</v>
      </c>
      <c r="AE3">
        <v>12.556885224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13.053150000000002</v>
      </c>
      <c r="AL3">
        <v>15.935400000000005</v>
      </c>
      <c r="AM3">
        <v>1.3406171428571423</v>
      </c>
      <c r="AN3">
        <v>0</v>
      </c>
      <c r="AO3">
        <v>5.4513479999999994</v>
      </c>
      <c r="AP3">
        <v>1.3014959999999998</v>
      </c>
      <c r="AQ3">
        <v>0</v>
      </c>
      <c r="AR3">
        <v>13.600175999999998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24.705524749144885</v>
      </c>
      <c r="BB3">
        <f>SUM(B3:AZ3)-BA3</f>
        <v>712.77283995948369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82.523611639849364</v>
      </c>
      <c r="L4">
        <v>63.6205636239782</v>
      </c>
      <c r="M4">
        <v>0</v>
      </c>
      <c r="N4">
        <v>29.996879379817798</v>
      </c>
      <c r="O4">
        <v>50.378842714608432</v>
      </c>
      <c r="P4">
        <v>69.039408095061276</v>
      </c>
      <c r="Q4">
        <v>5.5378083491461103</v>
      </c>
      <c r="R4">
        <v>10.768202562225474</v>
      </c>
      <c r="S4">
        <v>6.7035612700901606</v>
      </c>
      <c r="T4">
        <v>0</v>
      </c>
      <c r="U4">
        <v>243.6865275142315</v>
      </c>
      <c r="V4">
        <v>5.270245281124498</v>
      </c>
      <c r="W4">
        <v>11.24849532928538</v>
      </c>
      <c r="X4">
        <v>37.474810637251451</v>
      </c>
      <c r="Y4">
        <v>0</v>
      </c>
      <c r="Z4">
        <v>0</v>
      </c>
      <c r="AA4">
        <v>7.1234300000000008</v>
      </c>
      <c r="AB4">
        <v>6.6700654000000004</v>
      </c>
      <c r="AC4">
        <v>4.9211943739999997</v>
      </c>
      <c r="AD4">
        <v>4.6303692000000005</v>
      </c>
      <c r="AE4">
        <v>12.556885224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13.053150000000002</v>
      </c>
      <c r="AL4">
        <v>15.935400000000005</v>
      </c>
      <c r="AM4">
        <v>1.3406171428571423</v>
      </c>
      <c r="AN4">
        <v>0</v>
      </c>
      <c r="AO4">
        <v>5.4513479999999994</v>
      </c>
      <c r="AP4">
        <v>1.3014959999999998</v>
      </c>
      <c r="AQ4">
        <v>0</v>
      </c>
      <c r="AR4">
        <v>13.600175999999998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24.621475279481615</v>
      </c>
      <c r="BB4">
        <f t="shared" ref="BB4:BB67" si="0">SUM(B4:AZ4)-BA4</f>
        <v>710.34794645804527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82.525192143955948</v>
      </c>
      <c r="L5">
        <v>63.6205636239782</v>
      </c>
      <c r="M5">
        <v>0</v>
      </c>
      <c r="N5">
        <v>29.996879379817798</v>
      </c>
      <c r="O5">
        <v>50.378842714608432</v>
      </c>
      <c r="P5">
        <v>69.039408095061276</v>
      </c>
      <c r="Q5">
        <v>5.5378083491461103</v>
      </c>
      <c r="R5">
        <v>10.768202562225474</v>
      </c>
      <c r="S5">
        <v>6.7035612700901606</v>
      </c>
      <c r="T5">
        <v>0</v>
      </c>
      <c r="U5">
        <v>243.6865275142315</v>
      </c>
      <c r="V5">
        <v>5.270245281124498</v>
      </c>
      <c r="W5">
        <v>11.410537540304006</v>
      </c>
      <c r="X5">
        <v>37.474810637251451</v>
      </c>
      <c r="Y5">
        <v>0</v>
      </c>
      <c r="Z5">
        <v>0</v>
      </c>
      <c r="AA5">
        <v>7.1234300000000008</v>
      </c>
      <c r="AB5">
        <v>6.6700654000000004</v>
      </c>
      <c r="AC5">
        <v>4.9211943739999997</v>
      </c>
      <c r="AD5">
        <v>4.6303692000000005</v>
      </c>
      <c r="AE5">
        <v>12.556885224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13.053150000000002</v>
      </c>
      <c r="AL5">
        <v>15.935400000000005</v>
      </c>
      <c r="AM5">
        <v>1.3406171428571423</v>
      </c>
      <c r="AN5">
        <v>0</v>
      </c>
      <c r="AO5">
        <v>5.4513479999999994</v>
      </c>
      <c r="AP5">
        <v>1.3014959999999998</v>
      </c>
      <c r="AQ5">
        <v>0</v>
      </c>
      <c r="AR5">
        <v>13.600175999999998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24.427923389504464</v>
      </c>
      <c r="BB5">
        <f t="shared" si="0"/>
        <v>704.76383246314765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82.523772250040381</v>
      </c>
      <c r="L6">
        <v>63.6205636239782</v>
      </c>
      <c r="M6">
        <v>0</v>
      </c>
      <c r="N6">
        <v>29.996879379817798</v>
      </c>
      <c r="O6">
        <v>50.378842714608432</v>
      </c>
      <c r="P6">
        <v>69.039408095061276</v>
      </c>
      <c r="Q6">
        <v>5.5378083491461103</v>
      </c>
      <c r="R6">
        <v>10.768202562225474</v>
      </c>
      <c r="S6">
        <v>6.7035612700901606</v>
      </c>
      <c r="T6">
        <v>0</v>
      </c>
      <c r="U6">
        <v>243.6865275142315</v>
      </c>
      <c r="V6">
        <v>5.270245281124498</v>
      </c>
      <c r="W6">
        <v>11.410537540304006</v>
      </c>
      <c r="X6">
        <v>37.474810637251451</v>
      </c>
      <c r="Y6">
        <v>0</v>
      </c>
      <c r="Z6">
        <v>0</v>
      </c>
      <c r="AA6">
        <v>7.1234300000000008</v>
      </c>
      <c r="AB6">
        <v>6.6700654000000004</v>
      </c>
      <c r="AC6">
        <v>4.9211943739999997</v>
      </c>
      <c r="AD6">
        <v>4.6303692000000005</v>
      </c>
      <c r="AE6">
        <v>12.556885224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13.053150000000002</v>
      </c>
      <c r="AL6">
        <v>15.935400000000005</v>
      </c>
      <c r="AM6">
        <v>1.3406171428571423</v>
      </c>
      <c r="AN6">
        <v>0</v>
      </c>
      <c r="AO6">
        <v>5.4513479999999994</v>
      </c>
      <c r="AP6">
        <v>1.3014959999999998</v>
      </c>
      <c r="AQ6">
        <v>0</v>
      </c>
      <c r="AR6">
        <v>13.600175999999998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24.427875841430442</v>
      </c>
      <c r="BB6">
        <f t="shared" si="0"/>
        <v>704.7624601173062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82.52305848026343</v>
      </c>
      <c r="L7">
        <v>63.6205636239782</v>
      </c>
      <c r="M7">
        <v>0</v>
      </c>
      <c r="N7">
        <v>29.996879379817798</v>
      </c>
      <c r="O7">
        <v>50.378842714608432</v>
      </c>
      <c r="P7">
        <v>69.039408095061276</v>
      </c>
      <c r="Q7">
        <v>5.5378083491461103</v>
      </c>
      <c r="R7">
        <v>10.768202562225474</v>
      </c>
      <c r="S7">
        <v>6.7035612700901606</v>
      </c>
      <c r="T7">
        <v>0</v>
      </c>
      <c r="U7">
        <v>243.6865275142315</v>
      </c>
      <c r="V7">
        <v>5.270245281124498</v>
      </c>
      <c r="W7">
        <v>11.410537540304006</v>
      </c>
      <c r="X7">
        <v>37.474810637251451</v>
      </c>
      <c r="Y7">
        <v>0</v>
      </c>
      <c r="Z7">
        <v>0</v>
      </c>
      <c r="AA7">
        <v>7.1234300000000008</v>
      </c>
      <c r="AB7">
        <v>6.6700654000000004</v>
      </c>
      <c r="AC7">
        <v>4.9211943739999997</v>
      </c>
      <c r="AD7">
        <v>4.6303692000000005</v>
      </c>
      <c r="AE7">
        <v>12.556885224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13.053150000000002</v>
      </c>
      <c r="AL7">
        <v>15.935400000000005</v>
      </c>
      <c r="AM7">
        <v>1.3406171428571423</v>
      </c>
      <c r="AN7">
        <v>0</v>
      </c>
      <c r="AO7">
        <v>5.4513479999999994</v>
      </c>
      <c r="AP7">
        <v>1.3014959999999998</v>
      </c>
      <c r="AQ7">
        <v>0</v>
      </c>
      <c r="AR7">
        <v>12.61872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24.195940029331695</v>
      </c>
      <c r="BB7">
        <f t="shared" si="0"/>
        <v>698.07093755962785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82.52423368699057</v>
      </c>
      <c r="L8">
        <v>63.6205636239782</v>
      </c>
      <c r="M8">
        <v>0</v>
      </c>
      <c r="N8">
        <v>29.996879379817798</v>
      </c>
      <c r="O8">
        <v>50.378842714608432</v>
      </c>
      <c r="P8">
        <v>69.039408095061276</v>
      </c>
      <c r="Q8">
        <v>5.5378083491461103</v>
      </c>
      <c r="R8">
        <v>10.768202562225474</v>
      </c>
      <c r="S8">
        <v>6.7035612700901606</v>
      </c>
      <c r="T8">
        <v>0</v>
      </c>
      <c r="U8">
        <v>243.6865275142315</v>
      </c>
      <c r="V8">
        <v>5.270245281124498</v>
      </c>
      <c r="W8">
        <v>11.410537540304006</v>
      </c>
      <c r="X8">
        <v>37.474810637251451</v>
      </c>
      <c r="Y8">
        <v>0</v>
      </c>
      <c r="Z8">
        <v>0</v>
      </c>
      <c r="AA8">
        <v>7.1234300000000008</v>
      </c>
      <c r="AB8">
        <v>6.6700654000000004</v>
      </c>
      <c r="AC8">
        <v>4.8193096399999993</v>
      </c>
      <c r="AD8">
        <v>4.6303692000000005</v>
      </c>
      <c r="AE8">
        <v>12.556885224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13.053150000000002</v>
      </c>
      <c r="AL8">
        <v>15.935400000000005</v>
      </c>
      <c r="AM8">
        <v>1.3406171428571423</v>
      </c>
      <c r="AN8">
        <v>0</v>
      </c>
      <c r="AO8">
        <v>5.4513479999999994</v>
      </c>
      <c r="AP8">
        <v>1.3014959999999998</v>
      </c>
      <c r="AQ8">
        <v>0</v>
      </c>
      <c r="AR8">
        <v>12.61872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24.192566416122695</v>
      </c>
      <c r="BB8">
        <f t="shared" si="0"/>
        <v>697.97360164556426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82.52423368699057</v>
      </c>
      <c r="L9">
        <v>63.6205636239782</v>
      </c>
      <c r="M9">
        <v>0</v>
      </c>
      <c r="N9">
        <v>29.996879379817798</v>
      </c>
      <c r="O9">
        <v>50.378842714608432</v>
      </c>
      <c r="P9">
        <v>69.039408095061276</v>
      </c>
      <c r="Q9">
        <v>5.5378083491461103</v>
      </c>
      <c r="R9">
        <v>10.768202562225474</v>
      </c>
      <c r="S9">
        <v>6.7035612700901606</v>
      </c>
      <c r="T9">
        <v>0</v>
      </c>
      <c r="U9">
        <v>243.6865275142315</v>
      </c>
      <c r="V9">
        <v>5.270245281124498</v>
      </c>
      <c r="W9">
        <v>11.410537540304006</v>
      </c>
      <c r="X9">
        <v>37.474810637251451</v>
      </c>
      <c r="Y9">
        <v>0</v>
      </c>
      <c r="Z9">
        <v>0</v>
      </c>
      <c r="AA9">
        <v>3.4112200000000001</v>
      </c>
      <c r="AB9">
        <v>6.6700654000000004</v>
      </c>
      <c r="AC9">
        <v>2.4581713599999997</v>
      </c>
      <c r="AD9">
        <v>4.6303692000000005</v>
      </c>
      <c r="AE9">
        <v>12.556885224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13.053150000000002</v>
      </c>
      <c r="AL9">
        <v>15.935400000000005</v>
      </c>
      <c r="AM9">
        <v>1.3406171428571423</v>
      </c>
      <c r="AN9">
        <v>0</v>
      </c>
      <c r="AO9">
        <v>5.4513479999999994</v>
      </c>
      <c r="AP9">
        <v>3.2212025999999998</v>
      </c>
      <c r="AQ9">
        <v>0</v>
      </c>
      <c r="AR9">
        <v>12.61872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23.84536645012269</v>
      </c>
      <c r="BB9">
        <f t="shared" si="0"/>
        <v>687.95662701356412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82.52423368699057</v>
      </c>
      <c r="L10">
        <v>63.62039699972609</v>
      </c>
      <c r="M10">
        <v>0</v>
      </c>
      <c r="N10">
        <v>29.996879379817798</v>
      </c>
      <c r="O10">
        <v>50.378842714608432</v>
      </c>
      <c r="P10">
        <v>69.039408095061276</v>
      </c>
      <c r="Q10">
        <v>5.541847656249999</v>
      </c>
      <c r="R10">
        <v>10.764275076120052</v>
      </c>
      <c r="S10">
        <v>6.7035612700901606</v>
      </c>
      <c r="T10">
        <v>0</v>
      </c>
      <c r="U10">
        <v>243.6865275142315</v>
      </c>
      <c r="V10">
        <v>5.2645272241992886</v>
      </c>
      <c r="W10">
        <v>11.410537540304006</v>
      </c>
      <c r="X10">
        <v>37.474810637251451</v>
      </c>
      <c r="Y10">
        <v>0</v>
      </c>
      <c r="Z10">
        <v>1.6646651999999997</v>
      </c>
      <c r="AA10">
        <v>3.4112200000000001</v>
      </c>
      <c r="AB10">
        <v>6.6700654000000004</v>
      </c>
      <c r="AC10">
        <v>2.4581713599999997</v>
      </c>
      <c r="AD10">
        <v>4.6303692000000005</v>
      </c>
      <c r="AE10">
        <v>12.556885224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13.053150000000002</v>
      </c>
      <c r="AL10">
        <v>15.935400000000005</v>
      </c>
      <c r="AM10">
        <v>1.3406171428571423</v>
      </c>
      <c r="AN10">
        <v>0</v>
      </c>
      <c r="AO10">
        <v>5.4513479999999994</v>
      </c>
      <c r="AP10">
        <v>3.2212025999999998</v>
      </c>
      <c r="AQ10">
        <v>0</v>
      </c>
      <c r="AR10">
        <v>12.61872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23.90093904964418</v>
      </c>
      <c r="BB10">
        <f t="shared" si="0"/>
        <v>689.55994675386364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82.524284508460156</v>
      </c>
      <c r="L11">
        <v>63.6205636239782</v>
      </c>
      <c r="M11">
        <v>0</v>
      </c>
      <c r="N11">
        <v>29.996879379817798</v>
      </c>
      <c r="O11">
        <v>50.378842714608432</v>
      </c>
      <c r="P11">
        <v>69.039408095061276</v>
      </c>
      <c r="Q11">
        <v>5.5371856042368801</v>
      </c>
      <c r="R11">
        <v>10.768961961367012</v>
      </c>
      <c r="S11">
        <v>6.70156754176611</v>
      </c>
      <c r="T11">
        <v>0</v>
      </c>
      <c r="U11">
        <v>245.09473839351512</v>
      </c>
      <c r="V11">
        <v>2.958064412811388</v>
      </c>
      <c r="W11">
        <v>11.410537540304006</v>
      </c>
      <c r="X11">
        <v>37.474810637251451</v>
      </c>
      <c r="Y11">
        <v>0</v>
      </c>
      <c r="Z11">
        <v>1.6764000000000001</v>
      </c>
      <c r="AA11">
        <v>0</v>
      </c>
      <c r="AB11">
        <v>3.3181035999999993</v>
      </c>
      <c r="AC11">
        <v>2.4581713599999997</v>
      </c>
      <c r="AD11">
        <v>4.6303692000000005</v>
      </c>
      <c r="AE11">
        <v>12.556885224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13.053150000000002</v>
      </c>
      <c r="AL11">
        <v>15.935400000000005</v>
      </c>
      <c r="AM11">
        <v>1.3406171428571423</v>
      </c>
      <c r="AN11">
        <v>0</v>
      </c>
      <c r="AO11">
        <v>5.4513479999999994</v>
      </c>
      <c r="AP11">
        <v>1.3014959999999998</v>
      </c>
      <c r="AQ11">
        <v>0</v>
      </c>
      <c r="AR11">
        <v>13.600175999999998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23.613184769768999</v>
      </c>
      <c r="BB11">
        <f t="shared" si="0"/>
        <v>681.25800005226597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82.52423368699057</v>
      </c>
      <c r="L12">
        <v>63.6205636239782</v>
      </c>
      <c r="M12">
        <v>0</v>
      </c>
      <c r="N12">
        <v>29.996879379817798</v>
      </c>
      <c r="O12">
        <v>50.378842714608432</v>
      </c>
      <c r="P12">
        <v>69.039408095061276</v>
      </c>
      <c r="Q12">
        <v>5.5371856042368801</v>
      </c>
      <c r="R12">
        <v>10.768961961367012</v>
      </c>
      <c r="S12">
        <v>6.70156754176611</v>
      </c>
      <c r="T12">
        <v>0</v>
      </c>
      <c r="U12">
        <v>245.09473839351512</v>
      </c>
      <c r="V12">
        <v>5.2652544910179637</v>
      </c>
      <c r="W12">
        <v>11.410537540304006</v>
      </c>
      <c r="X12">
        <v>37.474810637251451</v>
      </c>
      <c r="Y12">
        <v>0</v>
      </c>
      <c r="Z12">
        <v>1.6764000000000001</v>
      </c>
      <c r="AA12">
        <v>0</v>
      </c>
      <c r="AB12">
        <v>3.3181035999999993</v>
      </c>
      <c r="AC12">
        <v>2.4581713599999997</v>
      </c>
      <c r="AD12">
        <v>4.6303692000000005</v>
      </c>
      <c r="AE12">
        <v>12.556885224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13.053150000000002</v>
      </c>
      <c r="AL12">
        <v>15.935400000000005</v>
      </c>
      <c r="AM12">
        <v>1.3406171428571423</v>
      </c>
      <c r="AN12">
        <v>0</v>
      </c>
      <c r="AO12">
        <v>5.4513479999999994</v>
      </c>
      <c r="AP12">
        <v>1.3014959999999998</v>
      </c>
      <c r="AQ12">
        <v>0</v>
      </c>
      <c r="AR12">
        <v>13.600175999999998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23.690473936607404</v>
      </c>
      <c r="BB12">
        <f t="shared" si="0"/>
        <v>683.48785014216446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82.52423368699057</v>
      </c>
      <c r="L13">
        <v>63.62039699972609</v>
      </c>
      <c r="M13">
        <v>0</v>
      </c>
      <c r="N13">
        <v>29.996879379817798</v>
      </c>
      <c r="O13">
        <v>50.378842714608432</v>
      </c>
      <c r="P13">
        <v>69.039408095061276</v>
      </c>
      <c r="Q13">
        <v>5.5386078680203044</v>
      </c>
      <c r="R13">
        <v>10.764275076120052</v>
      </c>
      <c r="S13">
        <v>6.6960427972027974</v>
      </c>
      <c r="T13">
        <v>0</v>
      </c>
      <c r="U13">
        <v>247.45204379562045</v>
      </c>
      <c r="V13">
        <v>5.2645272241992886</v>
      </c>
      <c r="W13">
        <v>11.410537540304006</v>
      </c>
      <c r="X13">
        <v>37.474810637251451</v>
      </c>
      <c r="Y13">
        <v>0</v>
      </c>
      <c r="Z13">
        <v>1.6764000000000001</v>
      </c>
      <c r="AA13">
        <v>0</v>
      </c>
      <c r="AB13">
        <v>3.3181035999999993</v>
      </c>
      <c r="AC13">
        <v>2.4581713599999997</v>
      </c>
      <c r="AD13">
        <v>6.9455537999999999</v>
      </c>
      <c r="AE13">
        <v>12.556885224</v>
      </c>
      <c r="AF13">
        <v>0</v>
      </c>
      <c r="AG13">
        <v>0</v>
      </c>
      <c r="AH13">
        <v>10.463402999999998</v>
      </c>
      <c r="AI13">
        <v>0</v>
      </c>
      <c r="AJ13">
        <v>0</v>
      </c>
      <c r="AK13">
        <v>13.053150000000002</v>
      </c>
      <c r="AL13">
        <v>15.935400000000005</v>
      </c>
      <c r="AM13">
        <v>1.3406171428571423</v>
      </c>
      <c r="AN13">
        <v>0</v>
      </c>
      <c r="AO13">
        <v>5.4513479999999994</v>
      </c>
      <c r="AP13">
        <v>1.3014959999999998</v>
      </c>
      <c r="AQ13">
        <v>0</v>
      </c>
      <c r="AR13">
        <v>13.600175999999998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23.998168466217301</v>
      </c>
      <c r="BB13">
        <f t="shared" si="0"/>
        <v>692.36507675756229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82.52423368699057</v>
      </c>
      <c r="L14">
        <v>63.62039699972609</v>
      </c>
      <c r="M14">
        <v>0</v>
      </c>
      <c r="N14">
        <v>29.996879379817798</v>
      </c>
      <c r="O14">
        <v>50.378842714608432</v>
      </c>
      <c r="P14">
        <v>69.039408095061276</v>
      </c>
      <c r="Q14">
        <v>5.5386078680203044</v>
      </c>
      <c r="R14">
        <v>10.764275076120052</v>
      </c>
      <c r="S14">
        <v>6.6960427972027974</v>
      </c>
      <c r="T14">
        <v>0</v>
      </c>
      <c r="U14">
        <v>247.45204379562045</v>
      </c>
      <c r="V14">
        <v>5.2645272241992886</v>
      </c>
      <c r="W14">
        <v>11.410537540304006</v>
      </c>
      <c r="X14">
        <v>37.474810637251451</v>
      </c>
      <c r="Y14">
        <v>0</v>
      </c>
      <c r="Z14">
        <v>3.3528000000000002</v>
      </c>
      <c r="AA14">
        <v>0</v>
      </c>
      <c r="AB14">
        <v>3.3181035999999993</v>
      </c>
      <c r="AC14">
        <v>2.4581713599999997</v>
      </c>
      <c r="AD14">
        <v>6.9455537999999999</v>
      </c>
      <c r="AE14">
        <v>12.556885224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13.053150000000002</v>
      </c>
      <c r="AL14">
        <v>15.935400000000005</v>
      </c>
      <c r="AM14">
        <v>1.3406171428571423</v>
      </c>
      <c r="AN14">
        <v>0</v>
      </c>
      <c r="AO14">
        <v>5.4513479999999994</v>
      </c>
      <c r="AP14">
        <v>1.3014959999999998</v>
      </c>
      <c r="AQ14">
        <v>0</v>
      </c>
      <c r="AR14">
        <v>13.600175999999998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24.101870062217301</v>
      </c>
      <c r="BB14">
        <f t="shared" si="0"/>
        <v>695.35694936156233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82.52423368699057</v>
      </c>
      <c r="L15">
        <v>63.6205636239782</v>
      </c>
      <c r="M15">
        <v>0</v>
      </c>
      <c r="N15">
        <v>29.996879379817798</v>
      </c>
      <c r="O15">
        <v>50.378842714608432</v>
      </c>
      <c r="P15">
        <v>69.039408095061276</v>
      </c>
      <c r="Q15">
        <v>5.5378083491461103</v>
      </c>
      <c r="R15">
        <v>10.768202562225474</v>
      </c>
      <c r="S15">
        <v>6.7035612700901606</v>
      </c>
      <c r="T15">
        <v>0</v>
      </c>
      <c r="U15">
        <v>255.3105014432056</v>
      </c>
      <c r="V15">
        <v>5.270245281124498</v>
      </c>
      <c r="W15">
        <v>11.410537540304006</v>
      </c>
      <c r="X15">
        <v>37.474810637251451</v>
      </c>
      <c r="Y15">
        <v>0</v>
      </c>
      <c r="Z15">
        <v>3.3528000000000002</v>
      </c>
      <c r="AA15">
        <v>0</v>
      </c>
      <c r="AB15">
        <v>3.3181035999999993</v>
      </c>
      <c r="AC15">
        <v>2.4581713599999997</v>
      </c>
      <c r="AD15">
        <v>6.9455537999999999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13.053150000000002</v>
      </c>
      <c r="AL15">
        <v>15.935400000000005</v>
      </c>
      <c r="AM15">
        <v>1.3406171428571423</v>
      </c>
      <c r="AN15">
        <v>0</v>
      </c>
      <c r="AO15">
        <v>5.4513479999999994</v>
      </c>
      <c r="AP15">
        <v>3.2212025999999998</v>
      </c>
      <c r="AQ15">
        <v>0</v>
      </c>
      <c r="AR15">
        <v>12.61872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24.397114375031926</v>
      </c>
      <c r="BB15">
        <f t="shared" si="0"/>
        <v>703.87494441762885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82.52423368699057</v>
      </c>
      <c r="L16">
        <v>63.6205636239782</v>
      </c>
      <c r="M16">
        <v>0</v>
      </c>
      <c r="N16">
        <v>29.996879379817798</v>
      </c>
      <c r="O16">
        <v>50.378842714608432</v>
      </c>
      <c r="P16">
        <v>69.039408095061276</v>
      </c>
      <c r="Q16">
        <v>5.5378083491461103</v>
      </c>
      <c r="R16">
        <v>10.764275076120052</v>
      </c>
      <c r="S16">
        <v>6.7035612700901606</v>
      </c>
      <c r="T16">
        <v>0</v>
      </c>
      <c r="U16">
        <v>259.23660851146849</v>
      </c>
      <c r="V16">
        <v>5.270245281124498</v>
      </c>
      <c r="W16">
        <v>11.410537540304006</v>
      </c>
      <c r="X16">
        <v>37.474810637251451</v>
      </c>
      <c r="Y16">
        <v>0</v>
      </c>
      <c r="Z16">
        <v>3.3528000000000002</v>
      </c>
      <c r="AA16">
        <v>0</v>
      </c>
      <c r="AB16">
        <v>3.3181035999999993</v>
      </c>
      <c r="AC16">
        <v>2.4581713599999997</v>
      </c>
      <c r="AD16">
        <v>6.9455537999999999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13.053150000000002</v>
      </c>
      <c r="AL16">
        <v>15.935400000000005</v>
      </c>
      <c r="AM16">
        <v>1.3406171428571423</v>
      </c>
      <c r="AN16">
        <v>0</v>
      </c>
      <c r="AO16">
        <v>5.4513479999999994</v>
      </c>
      <c r="AP16">
        <v>3.2212025999999998</v>
      </c>
      <c r="AQ16">
        <v>0</v>
      </c>
      <c r="AR16">
        <v>12.61872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24.528506949678693</v>
      </c>
      <c r="BB16">
        <f t="shared" si="0"/>
        <v>707.6657314251396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82.52423368699057</v>
      </c>
      <c r="L17">
        <v>63.6205636239782</v>
      </c>
      <c r="M17">
        <v>0</v>
      </c>
      <c r="N17">
        <v>29.996879379817798</v>
      </c>
      <c r="O17">
        <v>50.378842714608432</v>
      </c>
      <c r="P17">
        <v>69.039408095061276</v>
      </c>
      <c r="Q17">
        <v>5.5378083491461103</v>
      </c>
      <c r="R17">
        <v>10.768202562225474</v>
      </c>
      <c r="S17">
        <v>6.7035612700901606</v>
      </c>
      <c r="T17">
        <v>0</v>
      </c>
      <c r="U17">
        <v>267.09506613649273</v>
      </c>
      <c r="V17">
        <v>5.270245281124498</v>
      </c>
      <c r="W17">
        <v>10.947569267707085</v>
      </c>
      <c r="X17">
        <v>37.474810637251451</v>
      </c>
      <c r="Y17">
        <v>0</v>
      </c>
      <c r="Z17">
        <v>3.3528000000000002</v>
      </c>
      <c r="AA17">
        <v>0</v>
      </c>
      <c r="AB17">
        <v>3.3181035999999993</v>
      </c>
      <c r="AC17">
        <v>2.4581713599999997</v>
      </c>
      <c r="AD17">
        <v>6.9455537999999999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13.053150000000002</v>
      </c>
      <c r="AL17">
        <v>15.935400000000005</v>
      </c>
      <c r="AM17">
        <v>1.3406171428571423</v>
      </c>
      <c r="AN17">
        <v>0</v>
      </c>
      <c r="AO17">
        <v>5.4513479999999994</v>
      </c>
      <c r="AP17">
        <v>1.3014959999999998</v>
      </c>
      <c r="AQ17">
        <v>0</v>
      </c>
      <c r="AR17">
        <v>12.61872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24.712077372993335</v>
      </c>
      <c r="BB17">
        <f t="shared" si="0"/>
        <v>712.96187124035782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82.52423368699057</v>
      </c>
      <c r="L18">
        <v>63.6205636239782</v>
      </c>
      <c r="M18">
        <v>0</v>
      </c>
      <c r="N18">
        <v>29.996879379817798</v>
      </c>
      <c r="O18">
        <v>50.378842714608432</v>
      </c>
      <c r="P18">
        <v>69.039408095061276</v>
      </c>
      <c r="Q18">
        <v>5.5378083491461103</v>
      </c>
      <c r="R18">
        <v>10.768202562225474</v>
      </c>
      <c r="S18">
        <v>6.7035612700901606</v>
      </c>
      <c r="T18">
        <v>0</v>
      </c>
      <c r="U18">
        <v>271.02117322456814</v>
      </c>
      <c r="V18">
        <v>5.270245281124498</v>
      </c>
      <c r="W18">
        <v>10.947569267707085</v>
      </c>
      <c r="X18">
        <v>37.474810637251451</v>
      </c>
      <c r="Y18">
        <v>0</v>
      </c>
      <c r="Z18">
        <v>3.3528000000000002</v>
      </c>
      <c r="AA18">
        <v>0</v>
      </c>
      <c r="AB18">
        <v>3.3181035999999993</v>
      </c>
      <c r="AC18">
        <v>2.4581713599999997</v>
      </c>
      <c r="AD18">
        <v>6.9455537999999999</v>
      </c>
      <c r="AE18">
        <v>12.556885224</v>
      </c>
      <c r="AF18">
        <v>0</v>
      </c>
      <c r="AG18">
        <v>0</v>
      </c>
      <c r="AH18">
        <v>11.882577199999998</v>
      </c>
      <c r="AI18">
        <v>0.64668399999999981</v>
      </c>
      <c r="AJ18">
        <v>0</v>
      </c>
      <c r="AK18">
        <v>13.053150000000002</v>
      </c>
      <c r="AL18">
        <v>15.935400000000005</v>
      </c>
      <c r="AM18">
        <v>1.3406171428571423</v>
      </c>
      <c r="AN18">
        <v>0</v>
      </c>
      <c r="AO18">
        <v>5.4513479999999994</v>
      </c>
      <c r="AP18">
        <v>1.3014959999999998</v>
      </c>
      <c r="AQ18">
        <v>0</v>
      </c>
      <c r="AR18">
        <v>12.61872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24.865266223585479</v>
      </c>
      <c r="BB18">
        <f t="shared" si="0"/>
        <v>717.38147347784115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82.52423368699057</v>
      </c>
      <c r="L19">
        <v>63.6205636239782</v>
      </c>
      <c r="M19">
        <v>0</v>
      </c>
      <c r="N19">
        <v>29.996879379817798</v>
      </c>
      <c r="O19">
        <v>50.378842714608432</v>
      </c>
      <c r="P19">
        <v>69.039408095061276</v>
      </c>
      <c r="Q19">
        <v>5.5378083491461103</v>
      </c>
      <c r="R19">
        <v>10.768202562225474</v>
      </c>
      <c r="S19">
        <v>6.7035612700901606</v>
      </c>
      <c r="T19">
        <v>0</v>
      </c>
      <c r="U19">
        <v>274.95040203910025</v>
      </c>
      <c r="V19">
        <v>5.270245281124498</v>
      </c>
      <c r="W19">
        <v>10.947569267707085</v>
      </c>
      <c r="X19">
        <v>37.474810637251451</v>
      </c>
      <c r="Y19">
        <v>0</v>
      </c>
      <c r="Z19">
        <v>3.3528000000000002</v>
      </c>
      <c r="AA19">
        <v>0</v>
      </c>
      <c r="AB19">
        <v>3.3181035999999993</v>
      </c>
      <c r="AC19">
        <v>2.4581713599999997</v>
      </c>
      <c r="AD19">
        <v>6.9455537999999999</v>
      </c>
      <c r="AE19">
        <v>12.556885224</v>
      </c>
      <c r="AF19">
        <v>0</v>
      </c>
      <c r="AG19">
        <v>0</v>
      </c>
      <c r="AH19">
        <v>11.882577199999998</v>
      </c>
      <c r="AI19">
        <v>0.64668399999999981</v>
      </c>
      <c r="AJ19">
        <v>0</v>
      </c>
      <c r="AK19">
        <v>13.053150000000002</v>
      </c>
      <c r="AL19">
        <v>15.935400000000005</v>
      </c>
      <c r="AM19">
        <v>1.3406171428571423</v>
      </c>
      <c r="AN19">
        <v>0</v>
      </c>
      <c r="AO19">
        <v>5.4513479999999994</v>
      </c>
      <c r="AP19">
        <v>1.3014959999999998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24.996895039730646</v>
      </c>
      <c r="BB19">
        <f t="shared" si="0"/>
        <v>721.17907347622804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82.52423368699057</v>
      </c>
      <c r="L20">
        <v>63.62039699972609</v>
      </c>
      <c r="M20">
        <v>0</v>
      </c>
      <c r="N20">
        <v>29.996879379817798</v>
      </c>
      <c r="O20">
        <v>50.378842714608432</v>
      </c>
      <c r="P20">
        <v>69.039408095061276</v>
      </c>
      <c r="Q20">
        <v>5.5378083491461103</v>
      </c>
      <c r="R20">
        <v>10.764275076120052</v>
      </c>
      <c r="S20">
        <v>6.7035612700901606</v>
      </c>
      <c r="T20">
        <v>0</v>
      </c>
      <c r="U20">
        <v>278.87240615528094</v>
      </c>
      <c r="V20">
        <v>5.2645272241992886</v>
      </c>
      <c r="W20">
        <v>10.947569267707085</v>
      </c>
      <c r="X20">
        <v>37.474810637251451</v>
      </c>
      <c r="Y20">
        <v>0</v>
      </c>
      <c r="Z20">
        <v>3.3528000000000002</v>
      </c>
      <c r="AA20">
        <v>0</v>
      </c>
      <c r="AB20">
        <v>3.3181035999999993</v>
      </c>
      <c r="AC20">
        <v>2.4581713599999997</v>
      </c>
      <c r="AD20">
        <v>6.9455537999999999</v>
      </c>
      <c r="AE20">
        <v>12.556885224</v>
      </c>
      <c r="AF20">
        <v>0</v>
      </c>
      <c r="AG20">
        <v>0</v>
      </c>
      <c r="AH20">
        <v>11.882577199999998</v>
      </c>
      <c r="AI20">
        <v>0.64668399999999981</v>
      </c>
      <c r="AJ20">
        <v>0</v>
      </c>
      <c r="AK20">
        <v>13.053150000000002</v>
      </c>
      <c r="AL20">
        <v>15.935400000000005</v>
      </c>
      <c r="AM20">
        <v>1.3406171428571423</v>
      </c>
      <c r="AN20">
        <v>0</v>
      </c>
      <c r="AO20">
        <v>5.4513479999999994</v>
      </c>
      <c r="AP20">
        <v>1.3014959999999998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25.127953047901649</v>
      </c>
      <c r="BB20">
        <f t="shared" si="0"/>
        <v>724.96020741695486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82.52423368699057</v>
      </c>
      <c r="L21">
        <v>63.6205636239782</v>
      </c>
      <c r="M21">
        <v>0</v>
      </c>
      <c r="N21">
        <v>29.996879379817798</v>
      </c>
      <c r="O21">
        <v>50.378842714608432</v>
      </c>
      <c r="P21">
        <v>69.039408095061276</v>
      </c>
      <c r="Q21">
        <v>5.5378083491461103</v>
      </c>
      <c r="R21">
        <v>10.768202562225474</v>
      </c>
      <c r="S21">
        <v>6.7035612700901606</v>
      </c>
      <c r="T21">
        <v>0</v>
      </c>
      <c r="U21">
        <v>282.79539125769611</v>
      </c>
      <c r="V21">
        <v>5.270245281124498</v>
      </c>
      <c r="W21">
        <v>10.947569267707085</v>
      </c>
      <c r="X21">
        <v>37.474810637251451</v>
      </c>
      <c r="Y21">
        <v>0</v>
      </c>
      <c r="Z21">
        <v>3.3528000000000002</v>
      </c>
      <c r="AA21">
        <v>0</v>
      </c>
      <c r="AB21">
        <v>3.3181035999999993</v>
      </c>
      <c r="AC21">
        <v>2.4581713599999997</v>
      </c>
      <c r="AD21">
        <v>6.9455537999999999</v>
      </c>
      <c r="AE21">
        <v>12.556885224</v>
      </c>
      <c r="AF21">
        <v>0</v>
      </c>
      <c r="AG21">
        <v>0</v>
      </c>
      <c r="AH21">
        <v>11.882577199999998</v>
      </c>
      <c r="AI21">
        <v>0.64668399999999981</v>
      </c>
      <c r="AJ21">
        <v>0</v>
      </c>
      <c r="AK21">
        <v>13.053150000000002</v>
      </c>
      <c r="AL21">
        <v>15.935400000000005</v>
      </c>
      <c r="AM21">
        <v>1.3406171428571423</v>
      </c>
      <c r="AN21">
        <v>0</v>
      </c>
      <c r="AO21">
        <v>5.4513479999999994</v>
      </c>
      <c r="AP21">
        <v>1.3014959999999998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25.259702178553653</v>
      </c>
      <c r="BB21">
        <f t="shared" si="0"/>
        <v>728.76125555600095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82.52423368699057</v>
      </c>
      <c r="L22">
        <v>63.62039699972609</v>
      </c>
      <c r="M22">
        <v>0</v>
      </c>
      <c r="N22">
        <v>29.996879379817798</v>
      </c>
      <c r="O22">
        <v>50.378842714608432</v>
      </c>
      <c r="P22">
        <v>69.039408095061276</v>
      </c>
      <c r="Q22">
        <v>5.5378083491461103</v>
      </c>
      <c r="R22">
        <v>10.768202562225474</v>
      </c>
      <c r="S22">
        <v>6.7035612700901606</v>
      </c>
      <c r="T22">
        <v>0</v>
      </c>
      <c r="U22">
        <v>286.73184498311741</v>
      </c>
      <c r="V22">
        <v>5.2645272241992886</v>
      </c>
      <c r="W22">
        <v>10.947569267707085</v>
      </c>
      <c r="X22">
        <v>37.474810637251451</v>
      </c>
      <c r="Y22">
        <v>0</v>
      </c>
      <c r="Z22">
        <v>3.3528000000000002</v>
      </c>
      <c r="AA22">
        <v>0</v>
      </c>
      <c r="AB22">
        <v>3.3181035999999993</v>
      </c>
      <c r="AC22">
        <v>4.8839983599999996</v>
      </c>
      <c r="AD22">
        <v>6.9455537999999999</v>
      </c>
      <c r="AE22">
        <v>12.556885224</v>
      </c>
      <c r="AF22">
        <v>0</v>
      </c>
      <c r="AG22">
        <v>0</v>
      </c>
      <c r="AH22">
        <v>11.882577199999998</v>
      </c>
      <c r="AI22">
        <v>0.64668399999999981</v>
      </c>
      <c r="AJ22">
        <v>0</v>
      </c>
      <c r="AK22">
        <v>13.053150000000002</v>
      </c>
      <c r="AL22">
        <v>15.935400000000005</v>
      </c>
      <c r="AM22">
        <v>1.3406171428571423</v>
      </c>
      <c r="AN22">
        <v>0</v>
      </c>
      <c r="AO22">
        <v>5.4513479999999994</v>
      </c>
      <c r="AP22">
        <v>1.3014959999999998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25.47264162390853</v>
      </c>
      <c r="BB22">
        <f t="shared" si="0"/>
        <v>734.90471215488981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82.52423368699057</v>
      </c>
      <c r="L23">
        <v>63.62039699972609</v>
      </c>
      <c r="M23">
        <v>0</v>
      </c>
      <c r="N23">
        <v>29.996879379817798</v>
      </c>
      <c r="O23">
        <v>50.378842714608432</v>
      </c>
      <c r="P23">
        <v>69.039408095061276</v>
      </c>
      <c r="Q23">
        <v>5.5386078680203044</v>
      </c>
      <c r="R23">
        <v>10.764275076120052</v>
      </c>
      <c r="S23">
        <v>6.931599861707201</v>
      </c>
      <c r="T23">
        <v>0</v>
      </c>
      <c r="U23">
        <v>286.73184498311741</v>
      </c>
      <c r="V23">
        <v>5.2645272241992886</v>
      </c>
      <c r="W23">
        <v>10.947569267707085</v>
      </c>
      <c r="X23">
        <v>37.474810637251451</v>
      </c>
      <c r="Y23">
        <v>0</v>
      </c>
      <c r="Z23">
        <v>3.3293303999999995</v>
      </c>
      <c r="AA23">
        <v>0</v>
      </c>
      <c r="AB23">
        <v>6.6700654000000004</v>
      </c>
      <c r="AC23">
        <v>4.9163427200000003</v>
      </c>
      <c r="AD23">
        <v>6.9455537999999999</v>
      </c>
      <c r="AE23">
        <v>12.556885224</v>
      </c>
      <c r="AF23">
        <v>0</v>
      </c>
      <c r="AG23">
        <v>0</v>
      </c>
      <c r="AH23">
        <v>17.8238658</v>
      </c>
      <c r="AI23">
        <v>0.64668399999999981</v>
      </c>
      <c r="AJ23">
        <v>0</v>
      </c>
      <c r="AK23">
        <v>13.053150000000002</v>
      </c>
      <c r="AL23">
        <v>15.935400000000005</v>
      </c>
      <c r="AM23">
        <v>1.3406171428571423</v>
      </c>
      <c r="AN23">
        <v>0</v>
      </c>
      <c r="AO23">
        <v>5.4513479999999994</v>
      </c>
      <c r="AP23">
        <v>1.3014959999999998</v>
      </c>
      <c r="AQ23">
        <v>0</v>
      </c>
      <c r="AR23">
        <v>12.61872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25.791797014400316</v>
      </c>
      <c r="BB23">
        <f t="shared" si="0"/>
        <v>744.11259254878371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82.52423368699057</v>
      </c>
      <c r="L24">
        <v>63.62039699972609</v>
      </c>
      <c r="M24">
        <v>0</v>
      </c>
      <c r="N24">
        <v>29.996879379817798</v>
      </c>
      <c r="O24">
        <v>50.378842714608432</v>
      </c>
      <c r="P24">
        <v>69.039408095061276</v>
      </c>
      <c r="Q24">
        <v>5.5386078680203044</v>
      </c>
      <c r="R24">
        <v>10.764275076120052</v>
      </c>
      <c r="S24">
        <v>6.9137787289972898</v>
      </c>
      <c r="T24">
        <v>0</v>
      </c>
      <c r="U24">
        <v>286.73184498311741</v>
      </c>
      <c r="V24">
        <v>5.2645272241992886</v>
      </c>
      <c r="W24">
        <v>11.329459904043865</v>
      </c>
      <c r="X24">
        <v>37.474810637251451</v>
      </c>
      <c r="Y24">
        <v>0</v>
      </c>
      <c r="Z24">
        <v>3.3293303999999995</v>
      </c>
      <c r="AA24">
        <v>0</v>
      </c>
      <c r="AB24">
        <v>6.6700654000000004</v>
      </c>
      <c r="AC24">
        <v>4.9163427200000003</v>
      </c>
      <c r="AD24">
        <v>6.9455537999999999</v>
      </c>
      <c r="AE24">
        <v>12.556885224</v>
      </c>
      <c r="AF24">
        <v>0</v>
      </c>
      <c r="AG24">
        <v>0</v>
      </c>
      <c r="AH24">
        <v>19.243040000000004</v>
      </c>
      <c r="AI24">
        <v>0.64668399999999981</v>
      </c>
      <c r="AJ24">
        <v>0</v>
      </c>
      <c r="AK24">
        <v>13.053150000000002</v>
      </c>
      <c r="AL24">
        <v>15.935400000000005</v>
      </c>
      <c r="AM24">
        <v>1.3406171428571423</v>
      </c>
      <c r="AN24">
        <v>0</v>
      </c>
      <c r="AO24">
        <v>5.4513479999999994</v>
      </c>
      <c r="AP24">
        <v>1.3014959999999998</v>
      </c>
      <c r="AQ24">
        <v>0</v>
      </c>
      <c r="AR24">
        <v>12.61872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25.851535883894471</v>
      </c>
      <c r="BB24">
        <f t="shared" si="0"/>
        <v>745.83609738291648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82.52423368699057</v>
      </c>
      <c r="L25">
        <v>63.62039699972609</v>
      </c>
      <c r="M25">
        <v>0</v>
      </c>
      <c r="N25">
        <v>29.996879379817798</v>
      </c>
      <c r="O25">
        <v>50.378842714608432</v>
      </c>
      <c r="P25">
        <v>69.039408095061276</v>
      </c>
      <c r="Q25">
        <v>5.5386078680203044</v>
      </c>
      <c r="R25">
        <v>10.764275076120052</v>
      </c>
      <c r="S25">
        <v>6.6960427972027974</v>
      </c>
      <c r="T25">
        <v>0</v>
      </c>
      <c r="U25">
        <v>290.664195520867</v>
      </c>
      <c r="V25">
        <v>5.2645272241992886</v>
      </c>
      <c r="W25">
        <v>11.329459904043865</v>
      </c>
      <c r="X25">
        <v>37.474810637251451</v>
      </c>
      <c r="Y25">
        <v>0</v>
      </c>
      <c r="Z25">
        <v>3.3293303999999995</v>
      </c>
      <c r="AA25">
        <v>3.4112200000000001</v>
      </c>
      <c r="AB25">
        <v>6.6700654000000004</v>
      </c>
      <c r="AC25">
        <v>4.9163427200000003</v>
      </c>
      <c r="AD25">
        <v>6.9455537999999999</v>
      </c>
      <c r="AE25">
        <v>12.556885224</v>
      </c>
      <c r="AF25">
        <v>0</v>
      </c>
      <c r="AG25">
        <v>0</v>
      </c>
      <c r="AH25">
        <v>19.243040000000004</v>
      </c>
      <c r="AI25">
        <v>0.64668399999999981</v>
      </c>
      <c r="AJ25">
        <v>0</v>
      </c>
      <c r="AK25">
        <v>13.053150000000002</v>
      </c>
      <c r="AL25">
        <v>15.935400000000005</v>
      </c>
      <c r="AM25">
        <v>2.6812342857142846</v>
      </c>
      <c r="AN25">
        <v>0</v>
      </c>
      <c r="AO25">
        <v>5.4513479999999994</v>
      </c>
      <c r="AP25">
        <v>1.3014959999999998</v>
      </c>
      <c r="AQ25">
        <v>0</v>
      </c>
      <c r="AR25">
        <v>12.61872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26.135161690444338</v>
      </c>
      <c r="BB25">
        <f t="shared" si="0"/>
        <v>754.01892332517878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82.52423368699057</v>
      </c>
      <c r="L26">
        <v>63.62039699972609</v>
      </c>
      <c r="M26">
        <v>0</v>
      </c>
      <c r="N26">
        <v>29.996879379817798</v>
      </c>
      <c r="O26">
        <v>50.378842714608432</v>
      </c>
      <c r="P26">
        <v>69.039408095061276</v>
      </c>
      <c r="Q26">
        <v>5.5386078680203044</v>
      </c>
      <c r="R26">
        <v>10.764275076120052</v>
      </c>
      <c r="S26">
        <v>6.6960427972027974</v>
      </c>
      <c r="T26">
        <v>0</v>
      </c>
      <c r="U26">
        <v>290.664195520867</v>
      </c>
      <c r="V26">
        <v>5.2645272241992886</v>
      </c>
      <c r="W26">
        <v>11.329459904043865</v>
      </c>
      <c r="X26">
        <v>37.474810637251451</v>
      </c>
      <c r="Y26">
        <v>0</v>
      </c>
      <c r="Z26">
        <v>3.3293303999999995</v>
      </c>
      <c r="AA26">
        <v>3.451352</v>
      </c>
      <c r="AB26">
        <v>6.6700654000000004</v>
      </c>
      <c r="AC26">
        <v>4.9163427200000003</v>
      </c>
      <c r="AD26">
        <v>6.9455537999999999</v>
      </c>
      <c r="AE26">
        <v>12.556885224</v>
      </c>
      <c r="AF26">
        <v>0</v>
      </c>
      <c r="AG26">
        <v>0</v>
      </c>
      <c r="AH26">
        <v>19.243040000000004</v>
      </c>
      <c r="AI26">
        <v>0.64668399999999981</v>
      </c>
      <c r="AJ26">
        <v>0</v>
      </c>
      <c r="AK26">
        <v>13.053150000000002</v>
      </c>
      <c r="AL26">
        <v>15.935400000000005</v>
      </c>
      <c r="AM26">
        <v>2.6812342857142846</v>
      </c>
      <c r="AN26">
        <v>0</v>
      </c>
      <c r="AO26">
        <v>5.4513479999999994</v>
      </c>
      <c r="AP26">
        <v>1.3014959999999998</v>
      </c>
      <c r="AQ26">
        <v>0</v>
      </c>
      <c r="AR26">
        <v>12.61872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26.136506112444334</v>
      </c>
      <c r="BB26">
        <f t="shared" si="0"/>
        <v>754.05771090317887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39.999283576069907</v>
      </c>
      <c r="L27">
        <v>63.62039699972609</v>
      </c>
      <c r="M27">
        <v>0</v>
      </c>
      <c r="N27">
        <v>29.996879379817798</v>
      </c>
      <c r="O27">
        <v>50.378842714608432</v>
      </c>
      <c r="P27">
        <v>69.039408095061276</v>
      </c>
      <c r="Q27">
        <v>5.5386078680203044</v>
      </c>
      <c r="R27">
        <v>10.764275076120052</v>
      </c>
      <c r="S27">
        <v>6.6960427972027974</v>
      </c>
      <c r="T27">
        <v>0</v>
      </c>
      <c r="U27">
        <v>290.664195520867</v>
      </c>
      <c r="V27">
        <v>5.2645272241992886</v>
      </c>
      <c r="W27">
        <v>11.329459904043865</v>
      </c>
      <c r="X27">
        <v>37.474810637251451</v>
      </c>
      <c r="Y27">
        <v>0</v>
      </c>
      <c r="Z27">
        <v>3.3293303999999995</v>
      </c>
      <c r="AA27">
        <v>3.5516820000000004</v>
      </c>
      <c r="AB27">
        <v>6.6700654000000004</v>
      </c>
      <c r="AC27">
        <v>4.9163427200000003</v>
      </c>
      <c r="AD27">
        <v>6.9455537999999999</v>
      </c>
      <c r="AE27">
        <v>12.556885224</v>
      </c>
      <c r="AF27">
        <v>0</v>
      </c>
      <c r="AG27">
        <v>0</v>
      </c>
      <c r="AH27">
        <v>19.243040000000004</v>
      </c>
      <c r="AI27">
        <v>0.64668399999999981</v>
      </c>
      <c r="AJ27">
        <v>0</v>
      </c>
      <c r="AK27">
        <v>13.053150000000002</v>
      </c>
      <c r="AL27">
        <v>15.935400000000005</v>
      </c>
      <c r="AM27">
        <v>2.6812342857142846</v>
      </c>
      <c r="AN27">
        <v>0</v>
      </c>
      <c r="AO27">
        <v>5.4513479999999994</v>
      </c>
      <c r="AP27">
        <v>1.3014959999999998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24.715280943510511</v>
      </c>
      <c r="BB27">
        <f t="shared" si="0"/>
        <v>713.05431596119206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39.999283576069907</v>
      </c>
      <c r="L28">
        <v>63.62039699972609</v>
      </c>
      <c r="M28">
        <v>0</v>
      </c>
      <c r="N28">
        <v>29.996879379817798</v>
      </c>
      <c r="O28">
        <v>50.378842714608432</v>
      </c>
      <c r="P28">
        <v>69.039408095061276</v>
      </c>
      <c r="Q28">
        <v>5.5386078680203044</v>
      </c>
      <c r="R28">
        <v>10.764275076120052</v>
      </c>
      <c r="S28">
        <v>6.6960427972027974</v>
      </c>
      <c r="T28">
        <v>0</v>
      </c>
      <c r="U28">
        <v>290.664195520867</v>
      </c>
      <c r="V28">
        <v>5.2645272241992886</v>
      </c>
      <c r="W28">
        <v>11.329459904043865</v>
      </c>
      <c r="X28">
        <v>37.474810637251451</v>
      </c>
      <c r="Y28">
        <v>0</v>
      </c>
      <c r="Z28">
        <v>3.3293303999999995</v>
      </c>
      <c r="AA28">
        <v>3.5516820000000004</v>
      </c>
      <c r="AB28">
        <v>6.6768370399999997</v>
      </c>
      <c r="AC28">
        <v>4.9163427200000003</v>
      </c>
      <c r="AD28">
        <v>6.9455537999999999</v>
      </c>
      <c r="AE28">
        <v>12.556885224</v>
      </c>
      <c r="AF28">
        <v>0</v>
      </c>
      <c r="AG28">
        <v>0</v>
      </c>
      <c r="AH28">
        <v>19.243040000000004</v>
      </c>
      <c r="AI28">
        <v>0.64668399999999981</v>
      </c>
      <c r="AJ28">
        <v>0</v>
      </c>
      <c r="AK28">
        <v>13.053150000000002</v>
      </c>
      <c r="AL28">
        <v>15.935400000000005</v>
      </c>
      <c r="AM28">
        <v>2.6812342857142846</v>
      </c>
      <c r="AN28">
        <v>0</v>
      </c>
      <c r="AO28">
        <v>5.4513479999999994</v>
      </c>
      <c r="AP28">
        <v>1.3014959999999998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24.715507765510505</v>
      </c>
      <c r="BB28">
        <f t="shared" si="0"/>
        <v>713.06086077919201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39.999283576069907</v>
      </c>
      <c r="L29">
        <v>63.62039699972609</v>
      </c>
      <c r="M29">
        <v>0</v>
      </c>
      <c r="N29">
        <v>29.996879379817798</v>
      </c>
      <c r="O29">
        <v>50.378842714608432</v>
      </c>
      <c r="P29">
        <v>69.039408095061276</v>
      </c>
      <c r="Q29">
        <v>5.5386078680203044</v>
      </c>
      <c r="R29">
        <v>10.764275076120052</v>
      </c>
      <c r="S29">
        <v>6.6960427972027974</v>
      </c>
      <c r="T29">
        <v>0</v>
      </c>
      <c r="U29">
        <v>290.664195520867</v>
      </c>
      <c r="V29">
        <v>5.2645272241992886</v>
      </c>
      <c r="W29">
        <v>11.329459904043865</v>
      </c>
      <c r="X29">
        <v>37.474810637251451</v>
      </c>
      <c r="Y29">
        <v>0</v>
      </c>
      <c r="Z29">
        <v>3.3293303999999995</v>
      </c>
      <c r="AA29">
        <v>7.1234300000000008</v>
      </c>
      <c r="AB29">
        <v>6.69038032</v>
      </c>
      <c r="AC29">
        <v>4.9163427200000003</v>
      </c>
      <c r="AD29">
        <v>6.9455537999999999</v>
      </c>
      <c r="AE29">
        <v>12.556885224</v>
      </c>
      <c r="AF29">
        <v>0</v>
      </c>
      <c r="AG29">
        <v>0</v>
      </c>
      <c r="AH29">
        <v>19.243040000000004</v>
      </c>
      <c r="AI29">
        <v>1.2933679999999996</v>
      </c>
      <c r="AJ29">
        <v>0</v>
      </c>
      <c r="AK29">
        <v>13.053150000000002</v>
      </c>
      <c r="AL29">
        <v>15.935400000000005</v>
      </c>
      <c r="AM29">
        <v>2.6812342857142846</v>
      </c>
      <c r="AN29">
        <v>0</v>
      </c>
      <c r="AO29">
        <v>5.4513479999999994</v>
      </c>
      <c r="AP29">
        <v>1.3014959999999998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24.857279389510499</v>
      </c>
      <c r="BB29">
        <f t="shared" si="0"/>
        <v>717.15106443519198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39.999283576069907</v>
      </c>
      <c r="L30">
        <v>63.62039699972609</v>
      </c>
      <c r="M30">
        <v>0</v>
      </c>
      <c r="N30">
        <v>29.996879379817798</v>
      </c>
      <c r="O30">
        <v>50.378842714608432</v>
      </c>
      <c r="P30">
        <v>69.039408095061276</v>
      </c>
      <c r="Q30">
        <v>5.5386078680203044</v>
      </c>
      <c r="R30">
        <v>10.764275076120052</v>
      </c>
      <c r="S30">
        <v>6.6960427972027974</v>
      </c>
      <c r="T30">
        <v>0</v>
      </c>
      <c r="U30">
        <v>290.664195520867</v>
      </c>
      <c r="V30">
        <v>5.2645272241992886</v>
      </c>
      <c r="W30">
        <v>11.329459904043865</v>
      </c>
      <c r="X30">
        <v>37.474810637251451</v>
      </c>
      <c r="Y30">
        <v>0</v>
      </c>
      <c r="Z30">
        <v>3.3293303999999995</v>
      </c>
      <c r="AA30">
        <v>7.1234300000000008</v>
      </c>
      <c r="AB30">
        <v>6.69038032</v>
      </c>
      <c r="AC30">
        <v>4.9163427200000003</v>
      </c>
      <c r="AD30">
        <v>6.9455537999999999</v>
      </c>
      <c r="AE30">
        <v>12.556885224</v>
      </c>
      <c r="AF30">
        <v>0</v>
      </c>
      <c r="AG30">
        <v>0</v>
      </c>
      <c r="AH30">
        <v>19.243040000000004</v>
      </c>
      <c r="AI30">
        <v>3.3950909999999999</v>
      </c>
      <c r="AJ30">
        <v>0</v>
      </c>
      <c r="AK30">
        <v>13.053150000000002</v>
      </c>
      <c r="AL30">
        <v>15.935400000000005</v>
      </c>
      <c r="AM30">
        <v>2.6812342857142846</v>
      </c>
      <c r="AN30">
        <v>0</v>
      </c>
      <c r="AO30">
        <v>5.4513479999999994</v>
      </c>
      <c r="AP30">
        <v>1.3014959999999998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24.927687173510503</v>
      </c>
      <c r="BB30">
        <f t="shared" si="0"/>
        <v>719.18237965119192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39.999283576069907</v>
      </c>
      <c r="L31">
        <v>63.62039699972609</v>
      </c>
      <c r="M31">
        <v>0</v>
      </c>
      <c r="N31">
        <v>29.996879379817798</v>
      </c>
      <c r="O31">
        <v>50.378842714608432</v>
      </c>
      <c r="P31">
        <v>69.039408095061276</v>
      </c>
      <c r="Q31">
        <v>5.5386078680203044</v>
      </c>
      <c r="R31">
        <v>10.764275076120052</v>
      </c>
      <c r="S31">
        <v>6.6960427972027974</v>
      </c>
      <c r="T31">
        <v>0</v>
      </c>
      <c r="U31">
        <v>290.664195520867</v>
      </c>
      <c r="V31">
        <v>5.2645272241992886</v>
      </c>
      <c r="W31">
        <v>11.329459904043865</v>
      </c>
      <c r="X31">
        <v>37.474810637251451</v>
      </c>
      <c r="Y31">
        <v>0</v>
      </c>
      <c r="Z31">
        <v>3.3293303999999995</v>
      </c>
      <c r="AA31">
        <v>7.1234300000000008</v>
      </c>
      <c r="AB31">
        <v>6.69038032</v>
      </c>
      <c r="AC31">
        <v>4.9163427200000003</v>
      </c>
      <c r="AD31">
        <v>6.9455537999999999</v>
      </c>
      <c r="AE31">
        <v>12.556885224</v>
      </c>
      <c r="AF31">
        <v>0</v>
      </c>
      <c r="AG31">
        <v>0</v>
      </c>
      <c r="AH31">
        <v>19.243040000000004</v>
      </c>
      <c r="AI31">
        <v>4.2034459999999996</v>
      </c>
      <c r="AJ31">
        <v>0</v>
      </c>
      <c r="AK31">
        <v>13.053150000000002</v>
      </c>
      <c r="AL31">
        <v>12.099100000000005</v>
      </c>
      <c r="AM31">
        <v>2.6812342857142846</v>
      </c>
      <c r="AN31">
        <v>0</v>
      </c>
      <c r="AO31">
        <v>5.4513479999999994</v>
      </c>
      <c r="AP31">
        <v>1.3014959999999998</v>
      </c>
      <c r="AQ31">
        <v>0</v>
      </c>
      <c r="AR31">
        <v>12.61872</v>
      </c>
      <c r="AS31">
        <v>8.3711795999999996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24.835270873510503</v>
      </c>
      <c r="BB31">
        <f t="shared" si="0"/>
        <v>716.51609526919208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39.999283576069907</v>
      </c>
      <c r="L32">
        <v>63.62039699972609</v>
      </c>
      <c r="M32">
        <v>0</v>
      </c>
      <c r="N32">
        <v>29.996879379817798</v>
      </c>
      <c r="O32">
        <v>50.378842714608432</v>
      </c>
      <c r="P32">
        <v>69.039408095061276</v>
      </c>
      <c r="Q32">
        <v>5.5386078680203044</v>
      </c>
      <c r="R32">
        <v>10.764275076120052</v>
      </c>
      <c r="S32">
        <v>6.6960427972027974</v>
      </c>
      <c r="T32">
        <v>0</v>
      </c>
      <c r="U32">
        <v>290.664195520867</v>
      </c>
      <c r="V32">
        <v>5.2645272241992886</v>
      </c>
      <c r="W32">
        <v>11.329459904043865</v>
      </c>
      <c r="X32">
        <v>37.474810637251451</v>
      </c>
      <c r="Y32">
        <v>0</v>
      </c>
      <c r="Z32">
        <v>3.3293303999999995</v>
      </c>
      <c r="AA32">
        <v>7.1234300000000008</v>
      </c>
      <c r="AB32">
        <v>6.69038032</v>
      </c>
      <c r="AC32">
        <v>4.9163427200000003</v>
      </c>
      <c r="AD32">
        <v>6.9455537999999999</v>
      </c>
      <c r="AE32">
        <v>12.556885224</v>
      </c>
      <c r="AF32">
        <v>0</v>
      </c>
      <c r="AG32">
        <v>0</v>
      </c>
      <c r="AH32">
        <v>19.243040000000004</v>
      </c>
      <c r="AI32">
        <v>12.610337999999999</v>
      </c>
      <c r="AJ32">
        <v>0</v>
      </c>
      <c r="AK32">
        <v>13.053150000000002</v>
      </c>
      <c r="AL32">
        <v>12.099100000000005</v>
      </c>
      <c r="AM32">
        <v>2.6812342857142846</v>
      </c>
      <c r="AN32">
        <v>0</v>
      </c>
      <c r="AO32">
        <v>5.4513479999999994</v>
      </c>
      <c r="AP32">
        <v>1.3014959999999998</v>
      </c>
      <c r="AQ32">
        <v>0</v>
      </c>
      <c r="AR32">
        <v>12.61872</v>
      </c>
      <c r="AS32">
        <v>8.3711795999999996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25.116901501510505</v>
      </c>
      <c r="BB32">
        <f t="shared" si="0"/>
        <v>724.64135664119203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39.999283576069907</v>
      </c>
      <c r="L33">
        <v>63.621728189910982</v>
      </c>
      <c r="M33">
        <v>0</v>
      </c>
      <c r="N33">
        <v>29.996879379817798</v>
      </c>
      <c r="O33">
        <v>50.378842714608432</v>
      </c>
      <c r="P33">
        <v>69.039408095061276</v>
      </c>
      <c r="Q33">
        <v>5.7335960694444434</v>
      </c>
      <c r="R33">
        <v>10.767767489204195</v>
      </c>
      <c r="S33">
        <v>6.6972008704061894</v>
      </c>
      <c r="T33">
        <v>0</v>
      </c>
      <c r="U33">
        <v>290.664195520867</v>
      </c>
      <c r="V33">
        <v>5.2679324786324786</v>
      </c>
      <c r="W33">
        <v>11.186024987916868</v>
      </c>
      <c r="X33">
        <v>37.474810637251451</v>
      </c>
      <c r="Y33">
        <v>0</v>
      </c>
      <c r="Z33">
        <v>3.3293303999999995</v>
      </c>
      <c r="AA33">
        <v>4.1737279999999997</v>
      </c>
      <c r="AB33">
        <v>6.69038032</v>
      </c>
      <c r="AC33">
        <v>4.9163427200000003</v>
      </c>
      <c r="AD33">
        <v>6.9455537999999999</v>
      </c>
      <c r="AE33">
        <v>12.556885224</v>
      </c>
      <c r="AF33">
        <v>0</v>
      </c>
      <c r="AG33">
        <v>0</v>
      </c>
      <c r="AH33">
        <v>19.243040000000004</v>
      </c>
      <c r="AI33">
        <v>12.610337999999999</v>
      </c>
      <c r="AJ33">
        <v>0</v>
      </c>
      <c r="AK33">
        <v>13.053150000000002</v>
      </c>
      <c r="AL33">
        <v>12.099100000000005</v>
      </c>
      <c r="AM33">
        <v>2.6812342857142846</v>
      </c>
      <c r="AN33">
        <v>0</v>
      </c>
      <c r="AO33">
        <v>5.4513479999999994</v>
      </c>
      <c r="AP33">
        <v>3.2212025999999998</v>
      </c>
      <c r="AQ33">
        <v>0</v>
      </c>
      <c r="AR33">
        <v>12.61872</v>
      </c>
      <c r="AS33">
        <v>8.3711795999999996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25.084438999542328</v>
      </c>
      <c r="BB33">
        <f t="shared" si="0"/>
        <v>723.70476395936294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39.999283576069907</v>
      </c>
      <c r="L34">
        <v>30.005173305742368</v>
      </c>
      <c r="M34">
        <v>0</v>
      </c>
      <c r="N34">
        <v>29.996879379817798</v>
      </c>
      <c r="O34">
        <v>50.378842714608432</v>
      </c>
      <c r="P34">
        <v>69.039408095061276</v>
      </c>
      <c r="Q34">
        <v>5.5386078680203044</v>
      </c>
      <c r="R34">
        <v>10.764275076120052</v>
      </c>
      <c r="S34">
        <v>6.6960427972027974</v>
      </c>
      <c r="T34">
        <v>0</v>
      </c>
      <c r="U34">
        <v>290.664195520867</v>
      </c>
      <c r="V34">
        <v>5.2645272241992886</v>
      </c>
      <c r="W34">
        <v>10.947569267707085</v>
      </c>
      <c r="X34">
        <v>37.474810637251451</v>
      </c>
      <c r="Y34">
        <v>0</v>
      </c>
      <c r="Z34">
        <v>3.3293303999999995</v>
      </c>
      <c r="AA34">
        <v>3.2105599999999996</v>
      </c>
      <c r="AB34">
        <v>6.69038032</v>
      </c>
      <c r="AC34">
        <v>4.9163427200000003</v>
      </c>
      <c r="AD34">
        <v>6.9455537999999999</v>
      </c>
      <c r="AE34">
        <v>12.556885224</v>
      </c>
      <c r="AF34">
        <v>0</v>
      </c>
      <c r="AG34">
        <v>0</v>
      </c>
      <c r="AH34">
        <v>19.243040000000004</v>
      </c>
      <c r="AI34">
        <v>12.610337999999999</v>
      </c>
      <c r="AJ34">
        <v>0</v>
      </c>
      <c r="AK34">
        <v>13.053150000000002</v>
      </c>
      <c r="AL34">
        <v>12.099100000000005</v>
      </c>
      <c r="AM34">
        <v>2.6812342857142846</v>
      </c>
      <c r="AN34">
        <v>0</v>
      </c>
      <c r="AO34">
        <v>5.4513479999999994</v>
      </c>
      <c r="AP34">
        <v>3.2212025999999998</v>
      </c>
      <c r="AQ34">
        <v>0</v>
      </c>
      <c r="AR34">
        <v>12.61872</v>
      </c>
      <c r="AS34">
        <v>8.3711795999999996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23.911227391230938</v>
      </c>
      <c r="BB34">
        <f t="shared" si="0"/>
        <v>689.85675302115101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39.999283576069907</v>
      </c>
      <c r="L35">
        <v>30.005173305742368</v>
      </c>
      <c r="M35">
        <v>0</v>
      </c>
      <c r="N35">
        <v>29.996879379817798</v>
      </c>
      <c r="O35">
        <v>50.378842714608432</v>
      </c>
      <c r="P35">
        <v>69.039408095061276</v>
      </c>
      <c r="Q35">
        <v>5.5386078680203044</v>
      </c>
      <c r="R35">
        <v>10.764275076120052</v>
      </c>
      <c r="S35">
        <v>6.6960427972027974</v>
      </c>
      <c r="T35">
        <v>0</v>
      </c>
      <c r="U35">
        <v>290.664195520867</v>
      </c>
      <c r="V35">
        <v>5.2645272241992886</v>
      </c>
      <c r="W35">
        <v>10.947991841078396</v>
      </c>
      <c r="X35">
        <v>37.465080047044715</v>
      </c>
      <c r="Y35">
        <v>0</v>
      </c>
      <c r="Z35">
        <v>1.6646651999999997</v>
      </c>
      <c r="AA35">
        <v>3.2105599999999996</v>
      </c>
      <c r="AB35">
        <v>6.69038032</v>
      </c>
      <c r="AC35">
        <v>4.9163427200000003</v>
      </c>
      <c r="AD35">
        <v>6.9455537999999999</v>
      </c>
      <c r="AE35">
        <v>12.556885224</v>
      </c>
      <c r="AF35">
        <v>0</v>
      </c>
      <c r="AG35">
        <v>0</v>
      </c>
      <c r="AH35">
        <v>19.243040000000004</v>
      </c>
      <c r="AI35">
        <v>12.610337999999999</v>
      </c>
      <c r="AJ35">
        <v>0</v>
      </c>
      <c r="AK35">
        <v>13.053150000000002</v>
      </c>
      <c r="AL35">
        <v>12.099100000000005</v>
      </c>
      <c r="AM35">
        <v>2.6812342857142846</v>
      </c>
      <c r="AN35">
        <v>0</v>
      </c>
      <c r="AO35">
        <v>5.4513479999999994</v>
      </c>
      <c r="AP35">
        <v>1.4641829999999998</v>
      </c>
      <c r="AQ35">
        <v>0</v>
      </c>
      <c r="AR35">
        <v>12.61872</v>
      </c>
      <c r="AS35">
        <v>8.3711795999999996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23.796288799124326</v>
      </c>
      <c r="BB35">
        <f t="shared" si="0"/>
        <v>686.54069879642213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39.999283576069907</v>
      </c>
      <c r="L36">
        <v>30.005173305742368</v>
      </c>
      <c r="M36">
        <v>0</v>
      </c>
      <c r="N36">
        <v>29.996879379817798</v>
      </c>
      <c r="O36">
        <v>50.378842714608432</v>
      </c>
      <c r="P36">
        <v>69.039408095061276</v>
      </c>
      <c r="Q36">
        <v>5.5386078680203044</v>
      </c>
      <c r="R36">
        <v>10.764275076120052</v>
      </c>
      <c r="S36">
        <v>6.6960427972027974</v>
      </c>
      <c r="T36">
        <v>0</v>
      </c>
      <c r="U36">
        <v>290.664195520867</v>
      </c>
      <c r="V36">
        <v>5.2645272241992886</v>
      </c>
      <c r="W36">
        <v>10.947991841078396</v>
      </c>
      <c r="X36">
        <v>37.465080047044715</v>
      </c>
      <c r="Y36">
        <v>0</v>
      </c>
      <c r="Z36">
        <v>1.6646651999999997</v>
      </c>
      <c r="AA36">
        <v>2.1671279999999999</v>
      </c>
      <c r="AB36">
        <v>6.69038032</v>
      </c>
      <c r="AC36">
        <v>4.9163427200000003</v>
      </c>
      <c r="AD36">
        <v>6.9455537999999999</v>
      </c>
      <c r="AE36">
        <v>12.556885224</v>
      </c>
      <c r="AF36">
        <v>0</v>
      </c>
      <c r="AG36">
        <v>0</v>
      </c>
      <c r="AH36">
        <v>19.243040000000004</v>
      </c>
      <c r="AI36">
        <v>12.610337999999999</v>
      </c>
      <c r="AJ36">
        <v>0</v>
      </c>
      <c r="AK36">
        <v>13.053150000000002</v>
      </c>
      <c r="AL36">
        <v>12.099100000000005</v>
      </c>
      <c r="AM36">
        <v>2.6812342857142846</v>
      </c>
      <c r="AN36">
        <v>0</v>
      </c>
      <c r="AO36">
        <v>5.4513479999999994</v>
      </c>
      <c r="AP36">
        <v>1.4641829999999998</v>
      </c>
      <c r="AQ36">
        <v>0</v>
      </c>
      <c r="AR36">
        <v>12.61872</v>
      </c>
      <c r="AS36">
        <v>8.3711795999999996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23.761333827124325</v>
      </c>
      <c r="BB36">
        <f t="shared" si="0"/>
        <v>685.53222176842223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39.999283576069907</v>
      </c>
      <c r="L37">
        <v>30.005173305742368</v>
      </c>
      <c r="M37">
        <v>0</v>
      </c>
      <c r="N37">
        <v>29.996879379817798</v>
      </c>
      <c r="O37">
        <v>50.378842714608432</v>
      </c>
      <c r="P37">
        <v>69.039408095061276</v>
      </c>
      <c r="Q37">
        <v>5.5386078680203044</v>
      </c>
      <c r="R37">
        <v>10.764275076120052</v>
      </c>
      <c r="S37">
        <v>6.6960427972027974</v>
      </c>
      <c r="T37">
        <v>0</v>
      </c>
      <c r="U37">
        <v>290.664195520867</v>
      </c>
      <c r="V37">
        <v>5.2645272241992886</v>
      </c>
      <c r="W37">
        <v>10.947991841078396</v>
      </c>
      <c r="X37">
        <v>37.465080047044715</v>
      </c>
      <c r="Y37">
        <v>0</v>
      </c>
      <c r="Z37">
        <v>1.6646651999999997</v>
      </c>
      <c r="AA37">
        <v>0</v>
      </c>
      <c r="AB37">
        <v>6.69038032</v>
      </c>
      <c r="AC37">
        <v>4.9163427200000003</v>
      </c>
      <c r="AD37">
        <v>9.2942917999999999</v>
      </c>
      <c r="AE37">
        <v>12.556885224</v>
      </c>
      <c r="AF37">
        <v>0</v>
      </c>
      <c r="AG37">
        <v>0</v>
      </c>
      <c r="AH37">
        <v>19.243040000000004</v>
      </c>
      <c r="AI37">
        <v>12.610337999999999</v>
      </c>
      <c r="AJ37">
        <v>0</v>
      </c>
      <c r="AK37">
        <v>13.053150000000002</v>
      </c>
      <c r="AL37">
        <v>12.099100000000005</v>
      </c>
      <c r="AM37">
        <v>2.6812342857142846</v>
      </c>
      <c r="AN37">
        <v>0</v>
      </c>
      <c r="AO37">
        <v>5.4513479999999994</v>
      </c>
      <c r="AP37">
        <v>1.4641829999999998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23.758398095124321</v>
      </c>
      <c r="BB37">
        <f t="shared" si="0"/>
        <v>685.44752318242217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39.999283576069907</v>
      </c>
      <c r="L38">
        <v>30.005173305742368</v>
      </c>
      <c r="M38">
        <v>0</v>
      </c>
      <c r="N38">
        <v>29.996879379817798</v>
      </c>
      <c r="O38">
        <v>50.378842714608432</v>
      </c>
      <c r="P38">
        <v>69.039408095061276</v>
      </c>
      <c r="Q38">
        <v>5.5386078680203044</v>
      </c>
      <c r="R38">
        <v>10.764275076120052</v>
      </c>
      <c r="S38">
        <v>6.6960427972027974</v>
      </c>
      <c r="T38">
        <v>0</v>
      </c>
      <c r="U38">
        <v>290.664195520867</v>
      </c>
      <c r="V38">
        <v>5.2645272241992886</v>
      </c>
      <c r="W38">
        <v>10.947991841078396</v>
      </c>
      <c r="X38">
        <v>37.465080047044715</v>
      </c>
      <c r="Y38">
        <v>0</v>
      </c>
      <c r="Z38">
        <v>1.6646651999999997</v>
      </c>
      <c r="AA38">
        <v>0</v>
      </c>
      <c r="AB38">
        <v>6.69038032</v>
      </c>
      <c r="AC38">
        <v>4.9163427200000003</v>
      </c>
      <c r="AD38">
        <v>9.2942917999999999</v>
      </c>
      <c r="AE38">
        <v>12.556885224</v>
      </c>
      <c r="AF38">
        <v>0</v>
      </c>
      <c r="AG38">
        <v>0</v>
      </c>
      <c r="AH38">
        <v>19.243040000000004</v>
      </c>
      <c r="AI38">
        <v>1.9400519999999994</v>
      </c>
      <c r="AJ38">
        <v>0</v>
      </c>
      <c r="AK38">
        <v>13.053150000000002</v>
      </c>
      <c r="AL38">
        <v>12.099100000000005</v>
      </c>
      <c r="AM38">
        <v>2.6812342857142846</v>
      </c>
      <c r="AN38">
        <v>0</v>
      </c>
      <c r="AO38">
        <v>5.4513479999999994</v>
      </c>
      <c r="AP38">
        <v>1.4641829999999998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23.400943641124321</v>
      </c>
      <c r="BB38">
        <f t="shared" si="0"/>
        <v>675.1346916364223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39.999283576069907</v>
      </c>
      <c r="L39">
        <v>28.836191764735897</v>
      </c>
      <c r="M39">
        <v>0</v>
      </c>
      <c r="N39">
        <v>29.996879379817798</v>
      </c>
      <c r="O39">
        <v>50.378842714608432</v>
      </c>
      <c r="P39">
        <v>69.039408095061276</v>
      </c>
      <c r="Q39">
        <v>1.9979296066252588</v>
      </c>
      <c r="R39">
        <v>4.0020682523267839</v>
      </c>
      <c r="S39">
        <v>3.1042179775280894</v>
      </c>
      <c r="T39">
        <v>0</v>
      </c>
      <c r="U39">
        <v>292.4168043682364</v>
      </c>
      <c r="V39">
        <v>5.4490048139534881</v>
      </c>
      <c r="W39">
        <v>10.949777272727273</v>
      </c>
      <c r="X39">
        <v>37.464994954761551</v>
      </c>
      <c r="Y39">
        <v>0</v>
      </c>
      <c r="Z39">
        <v>1.6646651999999997</v>
      </c>
      <c r="AA39">
        <v>0</v>
      </c>
      <c r="AB39">
        <v>6.69038032</v>
      </c>
      <c r="AC39">
        <v>4.9163427200000003</v>
      </c>
      <c r="AD39">
        <v>9.2942917999999999</v>
      </c>
      <c r="AE39">
        <v>12.556885224</v>
      </c>
      <c r="AF39">
        <v>0</v>
      </c>
      <c r="AG39">
        <v>0</v>
      </c>
      <c r="AH39">
        <v>19.243040000000004</v>
      </c>
      <c r="AI39">
        <v>0.64668399999999981</v>
      </c>
      <c r="AJ39">
        <v>0</v>
      </c>
      <c r="AK39">
        <v>13.053150000000002</v>
      </c>
      <c r="AL39">
        <v>12.099100000000005</v>
      </c>
      <c r="AM39">
        <v>2.6812342857142846</v>
      </c>
      <c r="AN39">
        <v>0</v>
      </c>
      <c r="AO39">
        <v>5.4513479999999994</v>
      </c>
      <c r="AP39">
        <v>3.2212025999999998</v>
      </c>
      <c r="AQ39">
        <v>0</v>
      </c>
      <c r="AR39">
        <v>12.61872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22.976791838374982</v>
      </c>
      <c r="BB39">
        <f t="shared" si="0"/>
        <v>662.89759036979137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39.999283576069907</v>
      </c>
      <c r="L40">
        <v>28.836191764735897</v>
      </c>
      <c r="M40">
        <v>0</v>
      </c>
      <c r="N40">
        <v>29.996879379817798</v>
      </c>
      <c r="O40">
        <v>50.378842714608432</v>
      </c>
      <c r="P40">
        <v>69.039408095061276</v>
      </c>
      <c r="Q40">
        <v>1.9979296066252588</v>
      </c>
      <c r="R40">
        <v>4.0020682523267839</v>
      </c>
      <c r="S40">
        <v>2.9985228951255536</v>
      </c>
      <c r="T40">
        <v>0</v>
      </c>
      <c r="U40">
        <v>292.4168043682364</v>
      </c>
      <c r="V40">
        <v>5.2679324786324786</v>
      </c>
      <c r="W40">
        <v>10.949777272727273</v>
      </c>
      <c r="X40">
        <v>37.464994954761551</v>
      </c>
      <c r="Y40">
        <v>0</v>
      </c>
      <c r="Z40">
        <v>1.6646651999999997</v>
      </c>
      <c r="AA40">
        <v>0</v>
      </c>
      <c r="AB40">
        <v>6.69038032</v>
      </c>
      <c r="AC40">
        <v>4.9163427200000003</v>
      </c>
      <c r="AD40">
        <v>9.2942917999999999</v>
      </c>
      <c r="AE40">
        <v>12.556885224</v>
      </c>
      <c r="AF40">
        <v>0</v>
      </c>
      <c r="AG40">
        <v>0</v>
      </c>
      <c r="AH40">
        <v>19.243040000000004</v>
      </c>
      <c r="AI40">
        <v>0</v>
      </c>
      <c r="AJ40">
        <v>0</v>
      </c>
      <c r="AK40">
        <v>13.053150000000002</v>
      </c>
      <c r="AL40">
        <v>12.099100000000005</v>
      </c>
      <c r="AM40">
        <v>2.6812342857142846</v>
      </c>
      <c r="AN40">
        <v>0</v>
      </c>
      <c r="AO40">
        <v>5.4513479999999994</v>
      </c>
      <c r="AP40">
        <v>3.2212025999999998</v>
      </c>
      <c r="AQ40">
        <v>0</v>
      </c>
      <c r="AR40">
        <v>12.61872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22.94552116846079</v>
      </c>
      <c r="BB40">
        <f t="shared" si="0"/>
        <v>661.99540962198205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39.999283576069907</v>
      </c>
      <c r="L41">
        <v>25.266708694028573</v>
      </c>
      <c r="M41">
        <v>0</v>
      </c>
      <c r="N41">
        <v>29.996879379817798</v>
      </c>
      <c r="O41">
        <v>50.378842714608432</v>
      </c>
      <c r="P41">
        <v>69.039408095061276</v>
      </c>
      <c r="Q41">
        <v>1.9979296066252588</v>
      </c>
      <c r="R41">
        <v>4.0020682523267839</v>
      </c>
      <c r="S41">
        <v>2.9985228951255536</v>
      </c>
      <c r="T41">
        <v>0</v>
      </c>
      <c r="U41">
        <v>292.4168043682364</v>
      </c>
      <c r="V41">
        <v>5.2679324786324786</v>
      </c>
      <c r="W41">
        <v>10.949777272727273</v>
      </c>
      <c r="X41">
        <v>37.464994954761551</v>
      </c>
      <c r="Y41">
        <v>0</v>
      </c>
      <c r="Z41">
        <v>1.6646651999999997</v>
      </c>
      <c r="AA41">
        <v>0</v>
      </c>
      <c r="AB41">
        <v>6.69038032</v>
      </c>
      <c r="AC41">
        <v>4.9163427200000003</v>
      </c>
      <c r="AD41">
        <v>9.2942917999999999</v>
      </c>
      <c r="AE41">
        <v>12.556885224</v>
      </c>
      <c r="AF41">
        <v>0</v>
      </c>
      <c r="AG41">
        <v>0</v>
      </c>
      <c r="AH41">
        <v>19.243040000000004</v>
      </c>
      <c r="AI41">
        <v>0</v>
      </c>
      <c r="AJ41">
        <v>0</v>
      </c>
      <c r="AK41">
        <v>13.053150000000002</v>
      </c>
      <c r="AL41">
        <v>15.935400000000005</v>
      </c>
      <c r="AM41">
        <v>2.6812342857142846</v>
      </c>
      <c r="AN41">
        <v>0</v>
      </c>
      <c r="AO41">
        <v>5.4513479999999994</v>
      </c>
      <c r="AP41">
        <v>1.4641829999999998</v>
      </c>
      <c r="AQ41">
        <v>0</v>
      </c>
      <c r="AR41">
        <v>12.61872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22.895599408991735</v>
      </c>
      <c r="BB41">
        <f t="shared" si="0"/>
        <v>660.5551287107437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39.999283576069907</v>
      </c>
      <c r="L42">
        <v>25.266708694028573</v>
      </c>
      <c r="M42">
        <v>0</v>
      </c>
      <c r="N42">
        <v>29.996879379817798</v>
      </c>
      <c r="O42">
        <v>50.378842714608432</v>
      </c>
      <c r="P42">
        <v>69.039408095061276</v>
      </c>
      <c r="Q42">
        <v>1.9979296066252588</v>
      </c>
      <c r="R42">
        <v>4.0020682523267839</v>
      </c>
      <c r="S42">
        <v>2.9985228951255536</v>
      </c>
      <c r="T42">
        <v>0</v>
      </c>
      <c r="U42">
        <v>292.4168043682364</v>
      </c>
      <c r="V42">
        <v>5.2679324786324786</v>
      </c>
      <c r="W42">
        <v>10.949777272727273</v>
      </c>
      <c r="X42">
        <v>37.464994954761551</v>
      </c>
      <c r="Y42">
        <v>0</v>
      </c>
      <c r="Z42">
        <v>1.6646651999999997</v>
      </c>
      <c r="AA42">
        <v>0</v>
      </c>
      <c r="AB42">
        <v>6.69038032</v>
      </c>
      <c r="AC42">
        <v>4.9163427200000003</v>
      </c>
      <c r="AD42">
        <v>9.2942917999999999</v>
      </c>
      <c r="AE42">
        <v>12.556885224</v>
      </c>
      <c r="AF42">
        <v>0</v>
      </c>
      <c r="AG42">
        <v>0</v>
      </c>
      <c r="AH42">
        <v>19.243040000000004</v>
      </c>
      <c r="AI42">
        <v>0</v>
      </c>
      <c r="AJ42">
        <v>0</v>
      </c>
      <c r="AK42">
        <v>13.053150000000002</v>
      </c>
      <c r="AL42">
        <v>15.935400000000005</v>
      </c>
      <c r="AM42">
        <v>2.6812342857142846</v>
      </c>
      <c r="AN42">
        <v>0</v>
      </c>
      <c r="AO42">
        <v>5.4513479999999994</v>
      </c>
      <c r="AP42">
        <v>1.4641829999999998</v>
      </c>
      <c r="AQ42">
        <v>0</v>
      </c>
      <c r="AR42">
        <v>12.61872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22.895599408991735</v>
      </c>
      <c r="BB42">
        <f t="shared" si="0"/>
        <v>660.5551287107437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39.999283576069907</v>
      </c>
      <c r="L43">
        <v>20</v>
      </c>
      <c r="M43">
        <v>0</v>
      </c>
      <c r="N43">
        <v>29.996879379817798</v>
      </c>
      <c r="O43">
        <v>50.378842714608432</v>
      </c>
      <c r="P43">
        <v>69.039408095061276</v>
      </c>
      <c r="Q43">
        <v>1.9764714476534293</v>
      </c>
      <c r="R43">
        <v>3.9742115294117641</v>
      </c>
      <c r="S43">
        <v>3.0018516791044778</v>
      </c>
      <c r="T43">
        <v>0</v>
      </c>
      <c r="U43">
        <v>292.4168043682364</v>
      </c>
      <c r="V43">
        <v>5.2645272241992886</v>
      </c>
      <c r="W43">
        <v>10.947991841078396</v>
      </c>
      <c r="X43">
        <v>37.465080047044715</v>
      </c>
      <c r="Y43">
        <v>0</v>
      </c>
      <c r="Z43">
        <v>0</v>
      </c>
      <c r="AA43">
        <v>0</v>
      </c>
      <c r="AB43">
        <v>6.69038032</v>
      </c>
      <c r="AC43">
        <v>4.9163427200000003</v>
      </c>
      <c r="AD43">
        <v>9.2942917999999999</v>
      </c>
      <c r="AE43">
        <v>12.556885224</v>
      </c>
      <c r="AF43">
        <v>0</v>
      </c>
      <c r="AG43">
        <v>0</v>
      </c>
      <c r="AH43">
        <v>19.243040000000004</v>
      </c>
      <c r="AI43">
        <v>0</v>
      </c>
      <c r="AJ43">
        <v>0</v>
      </c>
      <c r="AK43">
        <v>13.053150000000002</v>
      </c>
      <c r="AL43">
        <v>15.935400000000005</v>
      </c>
      <c r="AM43">
        <v>2.6812342857142846</v>
      </c>
      <c r="AN43">
        <v>0</v>
      </c>
      <c r="AO43">
        <v>6.7955159999999983</v>
      </c>
      <c r="AP43">
        <v>1.4641829999999998</v>
      </c>
      <c r="AQ43">
        <v>0</v>
      </c>
      <c r="AR43">
        <v>12.61872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22.706716474566271</v>
      </c>
      <c r="BB43">
        <f t="shared" si="0"/>
        <v>655.10571405943381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39.999283576069907</v>
      </c>
      <c r="L44">
        <v>20</v>
      </c>
      <c r="M44">
        <v>0</v>
      </c>
      <c r="N44">
        <v>29.996879379817798</v>
      </c>
      <c r="O44">
        <v>50.378842714608432</v>
      </c>
      <c r="P44">
        <v>69.039408095061276</v>
      </c>
      <c r="Q44">
        <v>1.9976419047619043</v>
      </c>
      <c r="R44">
        <v>4.0030724452554738</v>
      </c>
      <c r="S44">
        <v>3.0018516791044778</v>
      </c>
      <c r="T44">
        <v>0</v>
      </c>
      <c r="U44">
        <v>292.4168043682364</v>
      </c>
      <c r="V44">
        <v>5.2645272241992886</v>
      </c>
      <c r="W44">
        <v>10.947991841078396</v>
      </c>
      <c r="X44">
        <v>37.465080047044715</v>
      </c>
      <c r="Y44">
        <v>0</v>
      </c>
      <c r="Z44">
        <v>0</v>
      </c>
      <c r="AA44">
        <v>0</v>
      </c>
      <c r="AB44">
        <v>6.69038032</v>
      </c>
      <c r="AC44">
        <v>4.9163427200000003</v>
      </c>
      <c r="AD44">
        <v>9.2942917999999999</v>
      </c>
      <c r="AE44">
        <v>12.556885224</v>
      </c>
      <c r="AF44">
        <v>0</v>
      </c>
      <c r="AG44">
        <v>0</v>
      </c>
      <c r="AH44">
        <v>19.243040000000004</v>
      </c>
      <c r="AI44">
        <v>0</v>
      </c>
      <c r="AJ44">
        <v>0</v>
      </c>
      <c r="AK44">
        <v>13.053150000000002</v>
      </c>
      <c r="AL44">
        <v>15.935400000000005</v>
      </c>
      <c r="AM44">
        <v>2.6812342857142846</v>
      </c>
      <c r="AN44">
        <v>0</v>
      </c>
      <c r="AO44">
        <v>6.7955159999999983</v>
      </c>
      <c r="AP44">
        <v>1.4641829999999998</v>
      </c>
      <c r="AQ44">
        <v>0</v>
      </c>
      <c r="AR44">
        <v>12.61872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22.708392694889348</v>
      </c>
      <c r="BB44">
        <f t="shared" si="0"/>
        <v>655.15406921206295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39.999283576069907</v>
      </c>
      <c r="L45">
        <v>20</v>
      </c>
      <c r="M45">
        <v>0</v>
      </c>
      <c r="N45">
        <v>29.996879379817798</v>
      </c>
      <c r="O45">
        <v>50.378842714608432</v>
      </c>
      <c r="P45">
        <v>69.039408095061276</v>
      </c>
      <c r="Q45">
        <v>1.9976419047619043</v>
      </c>
      <c r="R45">
        <v>4.0030724452554738</v>
      </c>
      <c r="S45">
        <v>3.0018516791044778</v>
      </c>
      <c r="T45">
        <v>0</v>
      </c>
      <c r="U45">
        <v>292.4168043682364</v>
      </c>
      <c r="V45">
        <v>5.2645272241992886</v>
      </c>
      <c r="W45">
        <v>10.947991841078396</v>
      </c>
      <c r="X45">
        <v>37.465080047044715</v>
      </c>
      <c r="Y45">
        <v>0</v>
      </c>
      <c r="Z45">
        <v>0</v>
      </c>
      <c r="AA45">
        <v>0</v>
      </c>
      <c r="AB45">
        <v>6.69038032</v>
      </c>
      <c r="AC45">
        <v>4.9163427200000003</v>
      </c>
      <c r="AD45">
        <v>9.2942917999999999</v>
      </c>
      <c r="AE45">
        <v>12.556885224</v>
      </c>
      <c r="AF45">
        <v>0</v>
      </c>
      <c r="AG45">
        <v>0</v>
      </c>
      <c r="AH45">
        <v>19.243040000000004</v>
      </c>
      <c r="AI45">
        <v>0</v>
      </c>
      <c r="AJ45">
        <v>0</v>
      </c>
      <c r="AK45">
        <v>13.053150000000002</v>
      </c>
      <c r="AL45">
        <v>12.099100000000005</v>
      </c>
      <c r="AM45">
        <v>2.6812342857142846</v>
      </c>
      <c r="AN45">
        <v>0</v>
      </c>
      <c r="AO45">
        <v>6.7955159999999983</v>
      </c>
      <c r="AP45">
        <v>1.4641829999999998</v>
      </c>
      <c r="AQ45">
        <v>0</v>
      </c>
      <c r="AR45">
        <v>12.61872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22.579876644889346</v>
      </c>
      <c r="BB45">
        <f t="shared" si="0"/>
        <v>651.44628526206293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39.999283576069907</v>
      </c>
      <c r="L46">
        <v>20</v>
      </c>
      <c r="M46">
        <v>0</v>
      </c>
      <c r="N46">
        <v>29.996879379817798</v>
      </c>
      <c r="O46">
        <v>50.378842714608432</v>
      </c>
      <c r="P46">
        <v>69.039408095061276</v>
      </c>
      <c r="Q46">
        <v>1.9976419047619043</v>
      </c>
      <c r="R46">
        <v>4.0030724452554738</v>
      </c>
      <c r="S46">
        <v>3.0018516791044778</v>
      </c>
      <c r="T46">
        <v>0</v>
      </c>
      <c r="U46">
        <v>292.4168043682364</v>
      </c>
      <c r="V46">
        <v>5.2645272241992886</v>
      </c>
      <c r="W46">
        <v>10.947991841078396</v>
      </c>
      <c r="X46">
        <v>37.465080047044715</v>
      </c>
      <c r="Y46">
        <v>0</v>
      </c>
      <c r="Z46">
        <v>0</v>
      </c>
      <c r="AA46">
        <v>0</v>
      </c>
      <c r="AB46">
        <v>6.69038032</v>
      </c>
      <c r="AC46">
        <v>4.9163427200000003</v>
      </c>
      <c r="AD46">
        <v>9.2942917999999999</v>
      </c>
      <c r="AE46">
        <v>12.556885224</v>
      </c>
      <c r="AF46">
        <v>0</v>
      </c>
      <c r="AG46">
        <v>0</v>
      </c>
      <c r="AH46">
        <v>19.243040000000004</v>
      </c>
      <c r="AI46">
        <v>0</v>
      </c>
      <c r="AJ46">
        <v>0</v>
      </c>
      <c r="AK46">
        <v>13.053150000000002</v>
      </c>
      <c r="AL46">
        <v>12.099100000000005</v>
      </c>
      <c r="AM46">
        <v>2.6812342857142846</v>
      </c>
      <c r="AN46">
        <v>0</v>
      </c>
      <c r="AO46">
        <v>6.7955159999999983</v>
      </c>
      <c r="AP46">
        <v>1.4641829999999998</v>
      </c>
      <c r="AQ46">
        <v>0</v>
      </c>
      <c r="AR46">
        <v>12.61872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22.579876644889346</v>
      </c>
      <c r="BB46">
        <f t="shared" si="0"/>
        <v>651.44628526206293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39.999283576069907</v>
      </c>
      <c r="L47">
        <v>20</v>
      </c>
      <c r="M47">
        <v>0</v>
      </c>
      <c r="N47">
        <v>29.996879379817798</v>
      </c>
      <c r="O47">
        <v>50.378842714608432</v>
      </c>
      <c r="P47">
        <v>69.039408095061276</v>
      </c>
      <c r="Q47">
        <v>1.9976419047619043</v>
      </c>
      <c r="R47">
        <v>4.0030724452554738</v>
      </c>
      <c r="S47">
        <v>3.0018516791044778</v>
      </c>
      <c r="T47">
        <v>0</v>
      </c>
      <c r="U47">
        <v>292.4168043682364</v>
      </c>
      <c r="V47">
        <v>5.2645272241992886</v>
      </c>
      <c r="W47">
        <v>10.947991841078396</v>
      </c>
      <c r="X47">
        <v>37.465080047044715</v>
      </c>
      <c r="Y47">
        <v>0</v>
      </c>
      <c r="Z47">
        <v>0</v>
      </c>
      <c r="AA47">
        <v>0</v>
      </c>
      <c r="AB47">
        <v>6.69038032</v>
      </c>
      <c r="AC47">
        <v>4.9163427200000003</v>
      </c>
      <c r="AD47">
        <v>9.2942917999999999</v>
      </c>
      <c r="AE47">
        <v>12.556885224</v>
      </c>
      <c r="AF47">
        <v>0</v>
      </c>
      <c r="AG47">
        <v>0</v>
      </c>
      <c r="AH47">
        <v>19.243040000000004</v>
      </c>
      <c r="AI47">
        <v>0</v>
      </c>
      <c r="AJ47">
        <v>0</v>
      </c>
      <c r="AK47">
        <v>13.053150000000002</v>
      </c>
      <c r="AL47">
        <v>12.099100000000005</v>
      </c>
      <c r="AM47">
        <v>2.6812342857142846</v>
      </c>
      <c r="AN47">
        <v>0</v>
      </c>
      <c r="AO47">
        <v>6.7955159999999983</v>
      </c>
      <c r="AP47">
        <v>1.4641829999999998</v>
      </c>
      <c r="AQ47">
        <v>0</v>
      </c>
      <c r="AR47">
        <v>13.600175999999998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22.612755420889343</v>
      </c>
      <c r="BB47">
        <f t="shared" si="0"/>
        <v>652.39486248606295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39.999283576069907</v>
      </c>
      <c r="L48">
        <v>20</v>
      </c>
      <c r="M48">
        <v>0</v>
      </c>
      <c r="N48">
        <v>29.996879379817798</v>
      </c>
      <c r="O48">
        <v>50.378842714608432</v>
      </c>
      <c r="P48">
        <v>69.039408095061276</v>
      </c>
      <c r="Q48">
        <v>1.9976419047619043</v>
      </c>
      <c r="R48">
        <v>4.0030724452554738</v>
      </c>
      <c r="S48">
        <v>3.0018516791044778</v>
      </c>
      <c r="T48">
        <v>0</v>
      </c>
      <c r="U48">
        <v>292.4168043682364</v>
      </c>
      <c r="V48">
        <v>5.2645272241992886</v>
      </c>
      <c r="W48">
        <v>10.947991841078396</v>
      </c>
      <c r="X48">
        <v>37.465080047044715</v>
      </c>
      <c r="Y48">
        <v>0</v>
      </c>
      <c r="Z48">
        <v>0</v>
      </c>
      <c r="AA48">
        <v>0</v>
      </c>
      <c r="AB48">
        <v>6.69038032</v>
      </c>
      <c r="AC48">
        <v>4.9163427200000003</v>
      </c>
      <c r="AD48">
        <v>9.2942917999999999</v>
      </c>
      <c r="AE48">
        <v>12.556885224</v>
      </c>
      <c r="AF48">
        <v>0</v>
      </c>
      <c r="AG48">
        <v>0</v>
      </c>
      <c r="AH48">
        <v>19.243040000000004</v>
      </c>
      <c r="AI48">
        <v>0</v>
      </c>
      <c r="AJ48">
        <v>0</v>
      </c>
      <c r="AK48">
        <v>13.053150000000002</v>
      </c>
      <c r="AL48">
        <v>12.099100000000005</v>
      </c>
      <c r="AM48">
        <v>2.6812342857142846</v>
      </c>
      <c r="AN48">
        <v>0</v>
      </c>
      <c r="AO48">
        <v>6.7955159999999983</v>
      </c>
      <c r="AP48">
        <v>1.4641829999999998</v>
      </c>
      <c r="AQ48">
        <v>0</v>
      </c>
      <c r="AR48">
        <v>13.600175999999998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22.612755420889343</v>
      </c>
      <c r="BB48">
        <f t="shared" si="0"/>
        <v>652.39486248606295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39.937205019045486</v>
      </c>
      <c r="L49">
        <v>19.999881074138379</v>
      </c>
      <c r="M49">
        <v>0</v>
      </c>
      <c r="N49">
        <v>30.000972376034891</v>
      </c>
      <c r="O49">
        <v>50.376304193658378</v>
      </c>
      <c r="P49">
        <v>69.044459464740868</v>
      </c>
      <c r="Q49">
        <v>1.9976419047619043</v>
      </c>
      <c r="R49">
        <v>4.0030724452554738</v>
      </c>
      <c r="S49">
        <v>3.0018516791044778</v>
      </c>
      <c r="T49">
        <v>0</v>
      </c>
      <c r="U49">
        <v>292.4168043682364</v>
      </c>
      <c r="V49">
        <v>5.2645272241992886</v>
      </c>
      <c r="W49">
        <v>10.947084332191782</v>
      </c>
      <c r="X49">
        <v>37.465080031131357</v>
      </c>
      <c r="Y49">
        <v>0</v>
      </c>
      <c r="Z49">
        <v>1.6646651999999997</v>
      </c>
      <c r="AA49">
        <v>0</v>
      </c>
      <c r="AB49">
        <v>6.69038032</v>
      </c>
      <c r="AC49">
        <v>4.9163427200000003</v>
      </c>
      <c r="AD49">
        <v>9.2942917999999999</v>
      </c>
      <c r="AE49">
        <v>12.556885224</v>
      </c>
      <c r="AF49">
        <v>0</v>
      </c>
      <c r="AG49">
        <v>0</v>
      </c>
      <c r="AH49">
        <v>19.243040000000004</v>
      </c>
      <c r="AI49">
        <v>0</v>
      </c>
      <c r="AJ49">
        <v>0</v>
      </c>
      <c r="AK49">
        <v>13.053150000000002</v>
      </c>
      <c r="AL49">
        <v>12.099100000000005</v>
      </c>
      <c r="AM49">
        <v>2.6812342857142846</v>
      </c>
      <c r="AN49">
        <v>0</v>
      </c>
      <c r="AO49">
        <v>7.0942199999999991</v>
      </c>
      <c r="AP49">
        <v>1.4641829999999998</v>
      </c>
      <c r="AQ49">
        <v>0</v>
      </c>
      <c r="AR49">
        <v>13.600175999999998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22.676635551133774</v>
      </c>
      <c r="BB49">
        <f t="shared" si="0"/>
        <v>654.23785239307904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39.937205019045486</v>
      </c>
      <c r="L50">
        <v>19.999858266600523</v>
      </c>
      <c r="M50">
        <v>0</v>
      </c>
      <c r="N50">
        <v>30.001805909039351</v>
      </c>
      <c r="O50">
        <v>50.377839703153988</v>
      </c>
      <c r="P50">
        <v>69.044459464740868</v>
      </c>
      <c r="Q50">
        <v>1.9976419047619043</v>
      </c>
      <c r="R50">
        <v>4.0030724452554738</v>
      </c>
      <c r="S50">
        <v>3.0018516791044778</v>
      </c>
      <c r="T50">
        <v>0</v>
      </c>
      <c r="U50">
        <v>292.4168043682364</v>
      </c>
      <c r="V50">
        <v>5.2645272241992886</v>
      </c>
      <c r="W50">
        <v>10.947084332191782</v>
      </c>
      <c r="X50">
        <v>37.465080031131357</v>
      </c>
      <c r="Y50">
        <v>0</v>
      </c>
      <c r="Z50">
        <v>1.6646651999999997</v>
      </c>
      <c r="AA50">
        <v>0</v>
      </c>
      <c r="AB50">
        <v>6.69038032</v>
      </c>
      <c r="AC50">
        <v>4.9163427200000003</v>
      </c>
      <c r="AD50">
        <v>9.2942917999999999</v>
      </c>
      <c r="AE50">
        <v>12.556885224</v>
      </c>
      <c r="AF50">
        <v>0</v>
      </c>
      <c r="AG50">
        <v>0</v>
      </c>
      <c r="AH50">
        <v>22.8030024</v>
      </c>
      <c r="AI50">
        <v>0</v>
      </c>
      <c r="AJ50">
        <v>0</v>
      </c>
      <c r="AK50">
        <v>13.053150000000002</v>
      </c>
      <c r="AL50">
        <v>12.099100000000005</v>
      </c>
      <c r="AM50">
        <v>2.6812342857142846</v>
      </c>
      <c r="AN50">
        <v>0</v>
      </c>
      <c r="AO50">
        <v>7.0942199999999991</v>
      </c>
      <c r="AP50">
        <v>1.7895569999999998</v>
      </c>
      <c r="AQ50">
        <v>0</v>
      </c>
      <c r="AR50">
        <v>13.600175999999998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22.80687290846069</v>
      </c>
      <c r="BB50">
        <f t="shared" si="0"/>
        <v>657.99529767071431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55.354550890551245</v>
      </c>
      <c r="L51">
        <v>19.999976644245145</v>
      </c>
      <c r="M51">
        <v>0</v>
      </c>
      <c r="N51">
        <v>30.001805909039351</v>
      </c>
      <c r="O51">
        <v>50.377886574848759</v>
      </c>
      <c r="P51">
        <v>69.044459464740868</v>
      </c>
      <c r="Q51">
        <v>1.9976419047619043</v>
      </c>
      <c r="R51">
        <v>4.0030724452554738</v>
      </c>
      <c r="S51">
        <v>3.0018516791044778</v>
      </c>
      <c r="T51">
        <v>0</v>
      </c>
      <c r="U51">
        <v>292.4168043682364</v>
      </c>
      <c r="V51">
        <v>5.2645272241992886</v>
      </c>
      <c r="W51">
        <v>10.947084332191782</v>
      </c>
      <c r="X51">
        <v>37.474181683603064</v>
      </c>
      <c r="Y51">
        <v>0</v>
      </c>
      <c r="Z51">
        <v>1.6646651999999997</v>
      </c>
      <c r="AA51">
        <v>0</v>
      </c>
      <c r="AB51">
        <v>6.69038032</v>
      </c>
      <c r="AC51">
        <v>4.9163427200000003</v>
      </c>
      <c r="AD51">
        <v>9.2942917999999999</v>
      </c>
      <c r="AE51">
        <v>12.556885224</v>
      </c>
      <c r="AF51">
        <v>0</v>
      </c>
      <c r="AG51">
        <v>0</v>
      </c>
      <c r="AH51">
        <v>23.765154399999997</v>
      </c>
      <c r="AI51">
        <v>0</v>
      </c>
      <c r="AJ51">
        <v>0</v>
      </c>
      <c r="AK51">
        <v>13.053150000000002</v>
      </c>
      <c r="AL51">
        <v>15.935400000000005</v>
      </c>
      <c r="AM51">
        <v>2.6812342857142846</v>
      </c>
      <c r="AN51">
        <v>0</v>
      </c>
      <c r="AO51">
        <v>7.0942199999999991</v>
      </c>
      <c r="AP51">
        <v>1.4641829999999998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23.440633962522117</v>
      </c>
      <c r="BB51">
        <f t="shared" si="0"/>
        <v>676.27977138996982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55.219842644693379</v>
      </c>
      <c r="L52">
        <v>19.999835769420265</v>
      </c>
      <c r="M52">
        <v>0</v>
      </c>
      <c r="N52">
        <v>30.001805909039351</v>
      </c>
      <c r="O52">
        <v>50.377839703153988</v>
      </c>
      <c r="P52">
        <v>69.044459464740868</v>
      </c>
      <c r="Q52">
        <v>1.9976419047619043</v>
      </c>
      <c r="R52">
        <v>4.0030724452554738</v>
      </c>
      <c r="S52">
        <v>3.0018516791044778</v>
      </c>
      <c r="T52">
        <v>0</v>
      </c>
      <c r="U52">
        <v>292.4168043682364</v>
      </c>
      <c r="V52">
        <v>5.2645272241992886</v>
      </c>
      <c r="W52">
        <v>10.947084332191782</v>
      </c>
      <c r="X52">
        <v>37.465080031131357</v>
      </c>
      <c r="Y52">
        <v>0</v>
      </c>
      <c r="Z52">
        <v>1.6646651999999997</v>
      </c>
      <c r="AA52">
        <v>0</v>
      </c>
      <c r="AB52">
        <v>6.69038032</v>
      </c>
      <c r="AC52">
        <v>4.9163427200000003</v>
      </c>
      <c r="AD52">
        <v>9.2942917999999999</v>
      </c>
      <c r="AE52">
        <v>12.556885224</v>
      </c>
      <c r="AF52">
        <v>0</v>
      </c>
      <c r="AG52">
        <v>0</v>
      </c>
      <c r="AH52">
        <v>23.765154399999997</v>
      </c>
      <c r="AI52">
        <v>0</v>
      </c>
      <c r="AJ52">
        <v>0</v>
      </c>
      <c r="AK52">
        <v>13.053150000000002</v>
      </c>
      <c r="AL52">
        <v>15.935400000000005</v>
      </c>
      <c r="AM52">
        <v>2.6812342857142846</v>
      </c>
      <c r="AN52">
        <v>0</v>
      </c>
      <c r="AO52">
        <v>7.0942199999999991</v>
      </c>
      <c r="AP52">
        <v>1.4641829999999998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23.435810133996167</v>
      </c>
      <c r="BB52">
        <f t="shared" si="0"/>
        <v>676.14059757364657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55.293105249531969</v>
      </c>
      <c r="L53">
        <v>19.999791681133253</v>
      </c>
      <c r="M53">
        <v>0</v>
      </c>
      <c r="N53">
        <v>30.001805909039351</v>
      </c>
      <c r="O53">
        <v>50.376304193658378</v>
      </c>
      <c r="P53">
        <v>69.044459464740868</v>
      </c>
      <c r="Q53">
        <v>1.9976419047619043</v>
      </c>
      <c r="R53">
        <v>4.0030724452554738</v>
      </c>
      <c r="S53">
        <v>3.0018516791044778</v>
      </c>
      <c r="T53">
        <v>0</v>
      </c>
      <c r="U53">
        <v>292.4168043682364</v>
      </c>
      <c r="V53">
        <v>5.2645272241992886</v>
      </c>
      <c r="W53">
        <v>10.947084332191782</v>
      </c>
      <c r="X53">
        <v>37.465080031131357</v>
      </c>
      <c r="Y53">
        <v>0</v>
      </c>
      <c r="Z53">
        <v>1.6646651999999997</v>
      </c>
      <c r="AA53">
        <v>0</v>
      </c>
      <c r="AB53">
        <v>6.69038032</v>
      </c>
      <c r="AC53">
        <v>4.9163427200000003</v>
      </c>
      <c r="AD53">
        <v>9.2942917999999999</v>
      </c>
      <c r="AE53">
        <v>12.556885224</v>
      </c>
      <c r="AF53">
        <v>0</v>
      </c>
      <c r="AG53">
        <v>0</v>
      </c>
      <c r="AH53">
        <v>23.765154399999997</v>
      </c>
      <c r="AI53">
        <v>0</v>
      </c>
      <c r="AJ53">
        <v>0</v>
      </c>
      <c r="AK53">
        <v>13.053150000000002</v>
      </c>
      <c r="AL53">
        <v>15.935400000000005</v>
      </c>
      <c r="AM53">
        <v>2.6812342857142846</v>
      </c>
      <c r="AN53">
        <v>0</v>
      </c>
      <c r="AO53">
        <v>7.0942199999999991</v>
      </c>
      <c r="AP53">
        <v>1.4641829999999998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23.438211356781633</v>
      </c>
      <c r="BB53">
        <f t="shared" si="0"/>
        <v>676.20987935791709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55.293105249531969</v>
      </c>
      <c r="L54">
        <v>19.999791681133253</v>
      </c>
      <c r="M54">
        <v>0</v>
      </c>
      <c r="N54">
        <v>30.001805909039351</v>
      </c>
      <c r="O54">
        <v>50.376304193658378</v>
      </c>
      <c r="P54">
        <v>69.044459464740868</v>
      </c>
      <c r="Q54">
        <v>1.9976419047619043</v>
      </c>
      <c r="R54">
        <v>4.0030724452554738</v>
      </c>
      <c r="S54">
        <v>3.0018516791044778</v>
      </c>
      <c r="T54">
        <v>0</v>
      </c>
      <c r="U54">
        <v>292.4168043682364</v>
      </c>
      <c r="V54">
        <v>5.2645272241992886</v>
      </c>
      <c r="W54">
        <v>10.947084332191782</v>
      </c>
      <c r="X54">
        <v>37.465080031131357</v>
      </c>
      <c r="Y54">
        <v>0</v>
      </c>
      <c r="Z54">
        <v>1.6646651999999997</v>
      </c>
      <c r="AA54">
        <v>0</v>
      </c>
      <c r="AB54">
        <v>6.69038032</v>
      </c>
      <c r="AC54">
        <v>4.9163427200000003</v>
      </c>
      <c r="AD54">
        <v>9.2942917999999999</v>
      </c>
      <c r="AE54">
        <v>12.556885224</v>
      </c>
      <c r="AF54">
        <v>0</v>
      </c>
      <c r="AG54">
        <v>0</v>
      </c>
      <c r="AH54">
        <v>23.765154399999997</v>
      </c>
      <c r="AI54">
        <v>0</v>
      </c>
      <c r="AJ54">
        <v>0</v>
      </c>
      <c r="AK54">
        <v>13.053150000000002</v>
      </c>
      <c r="AL54">
        <v>15.935400000000005</v>
      </c>
      <c r="AM54">
        <v>2.6812342857142846</v>
      </c>
      <c r="AN54">
        <v>0</v>
      </c>
      <c r="AO54">
        <v>7.0942199999999991</v>
      </c>
      <c r="AP54">
        <v>1.4641829999999998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23.438211356781633</v>
      </c>
      <c r="BB54">
        <f t="shared" si="0"/>
        <v>676.20987935791709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55.178463728547811</v>
      </c>
      <c r="L55">
        <v>19.999854274139487</v>
      </c>
      <c r="M55">
        <v>0</v>
      </c>
      <c r="N55">
        <v>30.001805909039351</v>
      </c>
      <c r="O55">
        <v>50.38651990118035</v>
      </c>
      <c r="P55">
        <v>69.044459464740868</v>
      </c>
      <c r="Q55">
        <v>1.9979296066252588</v>
      </c>
      <c r="R55">
        <v>4.0147084</v>
      </c>
      <c r="S55">
        <v>2.9985228951255536</v>
      </c>
      <c r="T55">
        <v>0</v>
      </c>
      <c r="U55">
        <v>292.4168043682364</v>
      </c>
      <c r="V55">
        <v>5.2679324786324786</v>
      </c>
      <c r="W55">
        <v>10.948961194029851</v>
      </c>
      <c r="X55">
        <v>37.465079950163521</v>
      </c>
      <c r="Y55">
        <v>0</v>
      </c>
      <c r="Z55">
        <v>1.6646651999999997</v>
      </c>
      <c r="AA55">
        <v>0</v>
      </c>
      <c r="AB55">
        <v>6.69038032</v>
      </c>
      <c r="AC55">
        <v>4.9163427200000003</v>
      </c>
      <c r="AD55">
        <v>6.9455537999999999</v>
      </c>
      <c r="AE55">
        <v>12.556885224</v>
      </c>
      <c r="AF55">
        <v>0</v>
      </c>
      <c r="AG55">
        <v>0</v>
      </c>
      <c r="AH55">
        <v>23.765154399999997</v>
      </c>
      <c r="AI55">
        <v>0</v>
      </c>
      <c r="AJ55">
        <v>0</v>
      </c>
      <c r="AK55">
        <v>13.053150000000002</v>
      </c>
      <c r="AL55">
        <v>15.935400000000005</v>
      </c>
      <c r="AM55">
        <v>2.6812342857142846</v>
      </c>
      <c r="AN55">
        <v>0</v>
      </c>
      <c r="AO55">
        <v>7.0942199999999991</v>
      </c>
      <c r="AP55">
        <v>1.4641829999999998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23.356497126244857</v>
      </c>
      <c r="BB55">
        <f t="shared" si="0"/>
        <v>673.85236927593007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74.474931880641719</v>
      </c>
      <c r="L56">
        <v>19.999940193176041</v>
      </c>
      <c r="M56">
        <v>0</v>
      </c>
      <c r="N56">
        <v>30.001805909039351</v>
      </c>
      <c r="O56">
        <v>50.38651990118035</v>
      </c>
      <c r="P56">
        <v>69.044459464740868</v>
      </c>
      <c r="Q56">
        <v>1.9979296066252588</v>
      </c>
      <c r="R56">
        <v>4.0020682523267839</v>
      </c>
      <c r="S56">
        <v>2.9985228951255536</v>
      </c>
      <c r="T56">
        <v>0</v>
      </c>
      <c r="U56">
        <v>292.4168043682364</v>
      </c>
      <c r="V56">
        <v>5.2679324786324786</v>
      </c>
      <c r="W56">
        <v>10.948961194029851</v>
      </c>
      <c r="X56">
        <v>37.465079950163521</v>
      </c>
      <c r="Y56">
        <v>0</v>
      </c>
      <c r="Z56">
        <v>1.6646651999999997</v>
      </c>
      <c r="AA56">
        <v>0</v>
      </c>
      <c r="AB56">
        <v>6.69038032</v>
      </c>
      <c r="AC56">
        <v>4.9163427200000003</v>
      </c>
      <c r="AD56">
        <v>6.9455537999999999</v>
      </c>
      <c r="AE56">
        <v>12.556885224</v>
      </c>
      <c r="AF56">
        <v>0</v>
      </c>
      <c r="AG56">
        <v>0</v>
      </c>
      <c r="AH56">
        <v>29.706442999999997</v>
      </c>
      <c r="AI56">
        <v>0</v>
      </c>
      <c r="AJ56">
        <v>0</v>
      </c>
      <c r="AK56">
        <v>13.053150000000002</v>
      </c>
      <c r="AL56">
        <v>15.935400000000005</v>
      </c>
      <c r="AM56">
        <v>2.6812342857142846</v>
      </c>
      <c r="AN56">
        <v>0</v>
      </c>
      <c r="AO56">
        <v>7.0942199999999991</v>
      </c>
      <c r="AP56">
        <v>1.4641829999999998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24.201541441150479</v>
      </c>
      <c r="BB56">
        <f t="shared" si="0"/>
        <v>698.23252748448181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40.000318359810251</v>
      </c>
      <c r="L57">
        <v>20.000020818153427</v>
      </c>
      <c r="M57">
        <v>0</v>
      </c>
      <c r="N57">
        <v>30.001805909039351</v>
      </c>
      <c r="O57">
        <v>50.377886574848759</v>
      </c>
      <c r="P57">
        <v>69.044459464740868</v>
      </c>
      <c r="Q57">
        <v>1.9337683453237409</v>
      </c>
      <c r="R57">
        <v>3.869627345187002</v>
      </c>
      <c r="S57">
        <v>2.8965380997177799</v>
      </c>
      <c r="T57">
        <v>0</v>
      </c>
      <c r="U57">
        <v>292.4168043682364</v>
      </c>
      <c r="V57">
        <v>5.0888888888888886</v>
      </c>
      <c r="W57">
        <v>10.947084332191782</v>
      </c>
      <c r="X57">
        <v>37.465080031131357</v>
      </c>
      <c r="Y57">
        <v>0</v>
      </c>
      <c r="Z57">
        <v>1.6646651999999997</v>
      </c>
      <c r="AA57">
        <v>0</v>
      </c>
      <c r="AB57">
        <v>6.69038032</v>
      </c>
      <c r="AC57">
        <v>4.9163427200000003</v>
      </c>
      <c r="AD57">
        <v>6.9455537999999999</v>
      </c>
      <c r="AE57">
        <v>12.556885224</v>
      </c>
      <c r="AF57">
        <v>0</v>
      </c>
      <c r="AG57">
        <v>0</v>
      </c>
      <c r="AH57">
        <v>35.6477316</v>
      </c>
      <c r="AI57">
        <v>0</v>
      </c>
      <c r="AJ57">
        <v>0</v>
      </c>
      <c r="AK57">
        <v>13.053150000000002</v>
      </c>
      <c r="AL57">
        <v>15.345200000000004</v>
      </c>
      <c r="AM57">
        <v>2.6812342857142846</v>
      </c>
      <c r="AN57">
        <v>0</v>
      </c>
      <c r="AO57">
        <v>7.0942199999999991</v>
      </c>
      <c r="AP57">
        <v>1.4641829999999998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23.209553344745071</v>
      </c>
      <c r="BB57">
        <f t="shared" si="0"/>
        <v>669.61293062423886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40.000318359810251</v>
      </c>
      <c r="L58">
        <v>20.000081469713631</v>
      </c>
      <c r="M58">
        <v>0</v>
      </c>
      <c r="N58">
        <v>30.001805909039351</v>
      </c>
      <c r="O58">
        <v>50.377886574848759</v>
      </c>
      <c r="P58">
        <v>69.044459464740868</v>
      </c>
      <c r="Q58">
        <v>1.9337683453237409</v>
      </c>
      <c r="R58">
        <v>3.869627345187002</v>
      </c>
      <c r="S58">
        <v>2.8965380997177799</v>
      </c>
      <c r="T58">
        <v>0</v>
      </c>
      <c r="U58">
        <v>292.4168043682364</v>
      </c>
      <c r="V58">
        <v>5.0888888888888886</v>
      </c>
      <c r="W58">
        <v>10.947084332191782</v>
      </c>
      <c r="X58">
        <v>37.465080031131357</v>
      </c>
      <c r="Y58">
        <v>0</v>
      </c>
      <c r="Z58">
        <v>1.6646651999999997</v>
      </c>
      <c r="AA58">
        <v>0</v>
      </c>
      <c r="AB58">
        <v>6.69038032</v>
      </c>
      <c r="AC58">
        <v>4.9163427200000003</v>
      </c>
      <c r="AD58">
        <v>6.9455537999999999</v>
      </c>
      <c r="AE58">
        <v>12.556885224</v>
      </c>
      <c r="AF58">
        <v>0</v>
      </c>
      <c r="AG58">
        <v>0</v>
      </c>
      <c r="AH58">
        <v>35.6477316</v>
      </c>
      <c r="AI58">
        <v>0</v>
      </c>
      <c r="AJ58">
        <v>0</v>
      </c>
      <c r="AK58">
        <v>13.053150000000002</v>
      </c>
      <c r="AL58">
        <v>15.345200000000004</v>
      </c>
      <c r="AM58">
        <v>2.6812342857142846</v>
      </c>
      <c r="AN58">
        <v>0</v>
      </c>
      <c r="AO58">
        <v>7.0942199999999991</v>
      </c>
      <c r="AP58">
        <v>1.4641829999999998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23.209555376572336</v>
      </c>
      <c r="BB58">
        <f t="shared" si="0"/>
        <v>669.6129892439717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40.745042083078083</v>
      </c>
      <c r="L59">
        <v>20.000127736760081</v>
      </c>
      <c r="M59">
        <v>0</v>
      </c>
      <c r="N59">
        <v>30.001805909039351</v>
      </c>
      <c r="O59">
        <v>50.377886574848759</v>
      </c>
      <c r="P59">
        <v>69.044459464740868</v>
      </c>
      <c r="Q59">
        <v>1.9337683453237409</v>
      </c>
      <c r="R59">
        <v>3.869627345187002</v>
      </c>
      <c r="S59">
        <v>2.8965380997177799</v>
      </c>
      <c r="T59">
        <v>0</v>
      </c>
      <c r="U59">
        <v>292.4168043682364</v>
      </c>
      <c r="V59">
        <v>0</v>
      </c>
      <c r="W59">
        <v>10.947084332191782</v>
      </c>
      <c r="X59">
        <v>37.465080031131357</v>
      </c>
      <c r="Y59">
        <v>0</v>
      </c>
      <c r="Z59">
        <v>1.6646651999999997</v>
      </c>
      <c r="AA59">
        <v>0</v>
      </c>
      <c r="AB59">
        <v>6.69038032</v>
      </c>
      <c r="AC59">
        <v>4.9163427200000003</v>
      </c>
      <c r="AD59">
        <v>4.6303692000000005</v>
      </c>
      <c r="AE59">
        <v>12.556885224</v>
      </c>
      <c r="AF59">
        <v>0</v>
      </c>
      <c r="AG59">
        <v>0</v>
      </c>
      <c r="AH59">
        <v>35.6477316</v>
      </c>
      <c r="AI59">
        <v>0</v>
      </c>
      <c r="AJ59">
        <v>0</v>
      </c>
      <c r="AK59">
        <v>13.053150000000002</v>
      </c>
      <c r="AL59">
        <v>15.345200000000004</v>
      </c>
      <c r="AM59">
        <v>2.6812342857142846</v>
      </c>
      <c r="AN59">
        <v>0</v>
      </c>
      <c r="AO59">
        <v>7.0942199999999991</v>
      </c>
      <c r="AP59">
        <v>3.2212025999999998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23.045328896913972</v>
      </c>
      <c r="BB59">
        <f t="shared" si="0"/>
        <v>664.87493182505546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54.826346116719435</v>
      </c>
      <c r="L60">
        <v>20.000088432967807</v>
      </c>
      <c r="M60">
        <v>0</v>
      </c>
      <c r="N60">
        <v>30.001805909039351</v>
      </c>
      <c r="O60">
        <v>50.377886574848759</v>
      </c>
      <c r="P60">
        <v>69.044459464740868</v>
      </c>
      <c r="Q60">
        <v>1.9337683453237409</v>
      </c>
      <c r="R60">
        <v>3.869627345187002</v>
      </c>
      <c r="S60">
        <v>2.8965380997177799</v>
      </c>
      <c r="T60">
        <v>0</v>
      </c>
      <c r="U60">
        <v>292.4168043682364</v>
      </c>
      <c r="V60">
        <v>0</v>
      </c>
      <c r="W60">
        <v>10.947084332191782</v>
      </c>
      <c r="X60">
        <v>37.465080031131357</v>
      </c>
      <c r="Y60">
        <v>0</v>
      </c>
      <c r="Z60">
        <v>1.6646651999999997</v>
      </c>
      <c r="AA60">
        <v>0</v>
      </c>
      <c r="AB60">
        <v>6.69038032</v>
      </c>
      <c r="AC60">
        <v>4.9163427200000003</v>
      </c>
      <c r="AD60">
        <v>4.6303692000000005</v>
      </c>
      <c r="AE60">
        <v>12.556885224</v>
      </c>
      <c r="AF60">
        <v>0</v>
      </c>
      <c r="AG60">
        <v>0</v>
      </c>
      <c r="AH60">
        <v>29.706442999999997</v>
      </c>
      <c r="AI60">
        <v>0</v>
      </c>
      <c r="AJ60">
        <v>0</v>
      </c>
      <c r="AK60">
        <v>13.053150000000002</v>
      </c>
      <c r="AL60">
        <v>15.345200000000004</v>
      </c>
      <c r="AM60">
        <v>2.6812342857142846</v>
      </c>
      <c r="AN60">
        <v>0</v>
      </c>
      <c r="AO60">
        <v>7.0942199999999991</v>
      </c>
      <c r="AP60">
        <v>3.2212025999999998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23.318018139150951</v>
      </c>
      <c r="BB60">
        <f t="shared" si="0"/>
        <v>672.74221871266764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38.664964516335274</v>
      </c>
      <c r="L61">
        <v>19.999891088893243</v>
      </c>
      <c r="M61">
        <v>0</v>
      </c>
      <c r="N61">
        <v>30.001805909039351</v>
      </c>
      <c r="O61">
        <v>50.385323260073264</v>
      </c>
      <c r="P61">
        <v>69.044459464740868</v>
      </c>
      <c r="Q61">
        <v>1.9337683453237409</v>
      </c>
      <c r="R61">
        <v>3.869627345187002</v>
      </c>
      <c r="S61">
        <v>2.8965380997177799</v>
      </c>
      <c r="T61">
        <v>0</v>
      </c>
      <c r="U61">
        <v>292.4168043682364</v>
      </c>
      <c r="V61">
        <v>0</v>
      </c>
      <c r="W61">
        <v>10.947084332191782</v>
      </c>
      <c r="X61">
        <v>37.465080031131357</v>
      </c>
      <c r="Y61">
        <v>0</v>
      </c>
      <c r="Z61">
        <v>1.6646651999999997</v>
      </c>
      <c r="AA61">
        <v>0</v>
      </c>
      <c r="AB61">
        <v>6.69038032</v>
      </c>
      <c r="AC61">
        <v>4.9163427200000003</v>
      </c>
      <c r="AD61">
        <v>4.6303692000000005</v>
      </c>
      <c r="AE61">
        <v>12.556885224</v>
      </c>
      <c r="AF61">
        <v>0</v>
      </c>
      <c r="AG61">
        <v>0</v>
      </c>
      <c r="AH61">
        <v>29.706442999999997</v>
      </c>
      <c r="AI61">
        <v>0</v>
      </c>
      <c r="AJ61">
        <v>0</v>
      </c>
      <c r="AK61">
        <v>13.053150000000002</v>
      </c>
      <c r="AL61">
        <v>15.345200000000004</v>
      </c>
      <c r="AM61">
        <v>2.6812342857142846</v>
      </c>
      <c r="AN61">
        <v>0</v>
      </c>
      <c r="AO61">
        <v>7.0942199999999991</v>
      </c>
      <c r="AP61">
        <v>1.7895569999999998</v>
      </c>
      <c r="AQ61">
        <v>0</v>
      </c>
      <c r="AR61">
        <v>7.0104000000000015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22.541015416087347</v>
      </c>
      <c r="BB61">
        <f t="shared" si="0"/>
        <v>650.32511357649685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38.664964516335274</v>
      </c>
      <c r="L62">
        <v>19.999788846892883</v>
      </c>
      <c r="M62">
        <v>0</v>
      </c>
      <c r="N62">
        <v>30.001805909039351</v>
      </c>
      <c r="O62">
        <v>50.377839703153988</v>
      </c>
      <c r="P62">
        <v>69.044459464740868</v>
      </c>
      <c r="Q62">
        <v>1.9337683453237409</v>
      </c>
      <c r="R62">
        <v>3.869627345187002</v>
      </c>
      <c r="S62">
        <v>2.8965380997177799</v>
      </c>
      <c r="T62">
        <v>0</v>
      </c>
      <c r="U62">
        <v>292.4168043682364</v>
      </c>
      <c r="V62">
        <v>0</v>
      </c>
      <c r="W62">
        <v>10.947084332191782</v>
      </c>
      <c r="X62">
        <v>37.465080031131357</v>
      </c>
      <c r="Y62">
        <v>0</v>
      </c>
      <c r="Z62">
        <v>1.6646651999999997</v>
      </c>
      <c r="AA62">
        <v>0</v>
      </c>
      <c r="AB62">
        <v>6.69038032</v>
      </c>
      <c r="AC62">
        <v>2.4581713599999997</v>
      </c>
      <c r="AD62">
        <v>4.6303692000000005</v>
      </c>
      <c r="AE62">
        <v>12.556885224</v>
      </c>
      <c r="AF62">
        <v>0</v>
      </c>
      <c r="AG62">
        <v>0</v>
      </c>
      <c r="AH62">
        <v>23.765154399999997</v>
      </c>
      <c r="AI62">
        <v>0</v>
      </c>
      <c r="AJ62">
        <v>0</v>
      </c>
      <c r="AK62">
        <v>13.053150000000002</v>
      </c>
      <c r="AL62">
        <v>15.345200000000004</v>
      </c>
      <c r="AM62">
        <v>2.6812342857142846</v>
      </c>
      <c r="AN62">
        <v>0</v>
      </c>
      <c r="AO62">
        <v>7.0942199999999991</v>
      </c>
      <c r="AP62">
        <v>1.7895569999999998</v>
      </c>
      <c r="AQ62">
        <v>0</v>
      </c>
      <c r="AR62">
        <v>7.0104000000000015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22.259379594945159</v>
      </c>
      <c r="BB62">
        <f t="shared" si="0"/>
        <v>642.19970363871948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70.004663227536355</v>
      </c>
      <c r="L63">
        <v>20.000166882222867</v>
      </c>
      <c r="M63">
        <v>0</v>
      </c>
      <c r="N63">
        <v>29.996879379817798</v>
      </c>
      <c r="O63">
        <v>50.378842714608432</v>
      </c>
      <c r="P63">
        <v>69.044459464740868</v>
      </c>
      <c r="Q63">
        <v>1.9337683453237409</v>
      </c>
      <c r="R63">
        <v>3.869627345187002</v>
      </c>
      <c r="S63">
        <v>2.8965380997177799</v>
      </c>
      <c r="T63">
        <v>0</v>
      </c>
      <c r="U63">
        <v>292.4168043682364</v>
      </c>
      <c r="V63">
        <v>0</v>
      </c>
      <c r="W63">
        <v>10.947084332191782</v>
      </c>
      <c r="X63">
        <v>37.465080031131357</v>
      </c>
      <c r="Y63">
        <v>0</v>
      </c>
      <c r="Z63">
        <v>1.6646651999999997</v>
      </c>
      <c r="AA63">
        <v>0</v>
      </c>
      <c r="AB63">
        <v>6.69038032</v>
      </c>
      <c r="AC63">
        <v>2.4581713599999997</v>
      </c>
      <c r="AD63">
        <v>4.6303692000000005</v>
      </c>
      <c r="AE63">
        <v>12.556885224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13.053150000000002</v>
      </c>
      <c r="AL63">
        <v>15.345200000000004</v>
      </c>
      <c r="AM63">
        <v>2.6812342857142846</v>
      </c>
      <c r="AN63">
        <v>0</v>
      </c>
      <c r="AO63">
        <v>7.0942199999999991</v>
      </c>
      <c r="AP63">
        <v>1.7895569999999998</v>
      </c>
      <c r="AQ63">
        <v>0</v>
      </c>
      <c r="AR63">
        <v>7.0104000000000015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23.110107245263681</v>
      </c>
      <c r="BB63">
        <f t="shared" si="0"/>
        <v>666.74384061716489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70.004663227536355</v>
      </c>
      <c r="L64">
        <v>19.99991588156124</v>
      </c>
      <c r="M64">
        <v>0</v>
      </c>
      <c r="N64">
        <v>29.996879379817798</v>
      </c>
      <c r="O64">
        <v>50.378842714608432</v>
      </c>
      <c r="P64">
        <v>69.039408095061276</v>
      </c>
      <c r="Q64">
        <v>1.9337683453237409</v>
      </c>
      <c r="R64">
        <v>3.869627345187002</v>
      </c>
      <c r="S64">
        <v>2.8965380997177799</v>
      </c>
      <c r="T64">
        <v>0</v>
      </c>
      <c r="U64">
        <v>292.4168043682364</v>
      </c>
      <c r="V64">
        <v>0</v>
      </c>
      <c r="W64">
        <v>10.947084332191782</v>
      </c>
      <c r="X64">
        <v>37.474810637251451</v>
      </c>
      <c r="Y64">
        <v>0</v>
      </c>
      <c r="Z64">
        <v>1.6646651999999997</v>
      </c>
      <c r="AA64">
        <v>0</v>
      </c>
      <c r="AB64">
        <v>6.69038032</v>
      </c>
      <c r="AC64">
        <v>2.4581713599999997</v>
      </c>
      <c r="AD64">
        <v>4.6303692000000005</v>
      </c>
      <c r="AE64">
        <v>12.556885224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13.053150000000002</v>
      </c>
      <c r="AL64">
        <v>15.345200000000004</v>
      </c>
      <c r="AM64">
        <v>2.6812342857142846</v>
      </c>
      <c r="AN64">
        <v>0</v>
      </c>
      <c r="AO64">
        <v>7.0942199999999991</v>
      </c>
      <c r="AP64">
        <v>1.7895569999999998</v>
      </c>
      <c r="AQ64">
        <v>0</v>
      </c>
      <c r="AR64">
        <v>7.0104000000000015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22.911222601249456</v>
      </c>
      <c r="BB64">
        <f t="shared" si="0"/>
        <v>661.00586489695797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70.004663227536355</v>
      </c>
      <c r="L65">
        <v>19.999979430217007</v>
      </c>
      <c r="M65">
        <v>0</v>
      </c>
      <c r="N65">
        <v>29.996879379817798</v>
      </c>
      <c r="O65">
        <v>50.378842714608432</v>
      </c>
      <c r="P65">
        <v>69.039408095061276</v>
      </c>
      <c r="Q65">
        <v>1.9337683453237409</v>
      </c>
      <c r="R65">
        <v>3.869627345187002</v>
      </c>
      <c r="S65">
        <v>2.8965380997177799</v>
      </c>
      <c r="T65">
        <v>0</v>
      </c>
      <c r="U65">
        <v>292.4168043682364</v>
      </c>
      <c r="V65">
        <v>0</v>
      </c>
      <c r="W65">
        <v>10.947084332191782</v>
      </c>
      <c r="X65">
        <v>37.474810637251451</v>
      </c>
      <c r="Y65">
        <v>0</v>
      </c>
      <c r="Z65">
        <v>3.3293303999999995</v>
      </c>
      <c r="AA65">
        <v>0</v>
      </c>
      <c r="AB65">
        <v>3.34519016</v>
      </c>
      <c r="AC65">
        <v>2.4581713599999997</v>
      </c>
      <c r="AD65">
        <v>4.6303692000000005</v>
      </c>
      <c r="AE65">
        <v>12.556885224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13.053150000000002</v>
      </c>
      <c r="AL65">
        <v>15.345200000000004</v>
      </c>
      <c r="AM65">
        <v>2.6812342857142846</v>
      </c>
      <c r="AN65">
        <v>0</v>
      </c>
      <c r="AO65">
        <v>7.0942199999999991</v>
      </c>
      <c r="AP65">
        <v>3.2212025999999998</v>
      </c>
      <c r="AQ65">
        <v>0</v>
      </c>
      <c r="AR65">
        <v>7.0104000000000015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22.902887434129418</v>
      </c>
      <c r="BB65">
        <f t="shared" si="0"/>
        <v>660.76538425273384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70.004663227536355</v>
      </c>
      <c r="L66">
        <v>19.999826594607089</v>
      </c>
      <c r="M66">
        <v>0</v>
      </c>
      <c r="N66">
        <v>29.996879379817798</v>
      </c>
      <c r="O66">
        <v>50.378842714608432</v>
      </c>
      <c r="P66">
        <v>69.039408095061276</v>
      </c>
      <c r="Q66">
        <v>1.9264285714285714</v>
      </c>
      <c r="R66">
        <v>3.8693710691823902</v>
      </c>
      <c r="S66">
        <v>2.896551724137931</v>
      </c>
      <c r="T66">
        <v>0</v>
      </c>
      <c r="U66">
        <v>292.4168043682364</v>
      </c>
      <c r="V66">
        <v>0</v>
      </c>
      <c r="W66">
        <v>10.950278899082567</v>
      </c>
      <c r="X66">
        <v>37.465080136652574</v>
      </c>
      <c r="Y66">
        <v>0</v>
      </c>
      <c r="Z66">
        <v>3.3293303999999995</v>
      </c>
      <c r="AA66">
        <v>0</v>
      </c>
      <c r="AB66">
        <v>3.34519016</v>
      </c>
      <c r="AC66">
        <v>2.4581713599999997</v>
      </c>
      <c r="AD66">
        <v>4.6303692000000005</v>
      </c>
      <c r="AE66">
        <v>12.556885224</v>
      </c>
      <c r="AF66">
        <v>0</v>
      </c>
      <c r="AG66">
        <v>0</v>
      </c>
      <c r="AH66">
        <v>5.9412885999999991</v>
      </c>
      <c r="AI66">
        <v>0</v>
      </c>
      <c r="AJ66">
        <v>0</v>
      </c>
      <c r="AK66">
        <v>13.053150000000002</v>
      </c>
      <c r="AL66">
        <v>15.345200000000004</v>
      </c>
      <c r="AM66">
        <v>2.6812342857142846</v>
      </c>
      <c r="AN66">
        <v>0</v>
      </c>
      <c r="AO66">
        <v>7.0942199999999991</v>
      </c>
      <c r="AP66">
        <v>3.2212025999999998</v>
      </c>
      <c r="AQ66">
        <v>0</v>
      </c>
      <c r="AR66">
        <v>7.0104000000000015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22.703376058973014</v>
      </c>
      <c r="BB66">
        <f t="shared" si="0"/>
        <v>655.00933583309256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70.00469043151972</v>
      </c>
      <c r="L67">
        <v>19.999826307050412</v>
      </c>
      <c r="M67">
        <v>0</v>
      </c>
      <c r="N67">
        <v>29.996879379817798</v>
      </c>
      <c r="O67">
        <v>50.378842714608432</v>
      </c>
      <c r="P67">
        <v>68.764541387024622</v>
      </c>
      <c r="Q67">
        <v>5.5378083491461103</v>
      </c>
      <c r="R67">
        <v>10.768202562225474</v>
      </c>
      <c r="S67">
        <v>6.7035612700901606</v>
      </c>
      <c r="T67">
        <v>0</v>
      </c>
      <c r="U67">
        <v>292.4168043682364</v>
      </c>
      <c r="V67">
        <v>5.2652544910179637</v>
      </c>
      <c r="W67">
        <v>10.947569267707085</v>
      </c>
      <c r="X67">
        <v>37.474810637251451</v>
      </c>
      <c r="Y67">
        <v>0</v>
      </c>
      <c r="Z67">
        <v>3.3293303999999995</v>
      </c>
      <c r="AA67">
        <v>3.5516820000000004</v>
      </c>
      <c r="AB67">
        <v>3.34519016</v>
      </c>
      <c r="AC67">
        <v>2.4581713599999997</v>
      </c>
      <c r="AD67">
        <v>4.6303692000000005</v>
      </c>
      <c r="AE67">
        <v>12.556885224</v>
      </c>
      <c r="AF67">
        <v>0</v>
      </c>
      <c r="AG67">
        <v>0</v>
      </c>
      <c r="AH67">
        <v>5.9412885999999991</v>
      </c>
      <c r="AI67">
        <v>0</v>
      </c>
      <c r="AJ67">
        <v>0</v>
      </c>
      <c r="AK67">
        <v>13.053150000000002</v>
      </c>
      <c r="AL67">
        <v>15.345200000000004</v>
      </c>
      <c r="AM67">
        <v>4.021851428571428</v>
      </c>
      <c r="AN67">
        <v>0</v>
      </c>
      <c r="AO67">
        <v>7.0942199999999991</v>
      </c>
      <c r="AP67">
        <v>1.9522440000000001</v>
      </c>
      <c r="AQ67">
        <v>0</v>
      </c>
      <c r="AR67">
        <v>7.0104000000000015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23.471798471164032</v>
      </c>
      <c r="BB67">
        <f t="shared" si="0"/>
        <v>677.17891034910292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69.996956786366425</v>
      </c>
      <c r="L68">
        <v>20.000181381209845</v>
      </c>
      <c r="M68">
        <v>0</v>
      </c>
      <c r="N68">
        <v>29.996879379817798</v>
      </c>
      <c r="O68">
        <v>50.378842714608432</v>
      </c>
      <c r="P68">
        <v>68.764541387024622</v>
      </c>
      <c r="Q68">
        <v>5.5378083491461103</v>
      </c>
      <c r="R68">
        <v>10.768202562225474</v>
      </c>
      <c r="S68">
        <v>6.7035612700901606</v>
      </c>
      <c r="T68">
        <v>0</v>
      </c>
      <c r="U68">
        <v>292.4168043682364</v>
      </c>
      <c r="V68">
        <v>5.2652544910179637</v>
      </c>
      <c r="W68">
        <v>10.947569267707085</v>
      </c>
      <c r="X68">
        <v>37.474810637251451</v>
      </c>
      <c r="Y68">
        <v>0</v>
      </c>
      <c r="Z68">
        <v>3.3293303999999995</v>
      </c>
      <c r="AA68">
        <v>3.5516820000000004</v>
      </c>
      <c r="AB68">
        <v>3.34519016</v>
      </c>
      <c r="AC68">
        <v>2.4581713599999997</v>
      </c>
      <c r="AD68">
        <v>4.6303692000000005</v>
      </c>
      <c r="AE68">
        <v>12.556885224</v>
      </c>
      <c r="AF68">
        <v>0</v>
      </c>
      <c r="AG68">
        <v>0</v>
      </c>
      <c r="AH68">
        <v>5.9412885999999991</v>
      </c>
      <c r="AI68">
        <v>0</v>
      </c>
      <c r="AJ68">
        <v>0</v>
      </c>
      <c r="AK68">
        <v>13.053150000000002</v>
      </c>
      <c r="AL68">
        <v>15.345200000000004</v>
      </c>
      <c r="AM68">
        <v>4.021851428571428</v>
      </c>
      <c r="AN68">
        <v>0</v>
      </c>
      <c r="AO68">
        <v>7.0942199999999991</v>
      </c>
      <c r="AP68">
        <v>1.9522440000000001</v>
      </c>
      <c r="AQ68">
        <v>0</v>
      </c>
      <c r="AR68">
        <v>7.0104000000000015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23.471555415351556</v>
      </c>
      <c r="BB68">
        <f t="shared" ref="BB68:BB99" si="1">SUM(B68:AZ68)-BA68</f>
        <v>677.17177483392152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70.004667299987617</v>
      </c>
      <c r="L69">
        <v>20.00001940228907</v>
      </c>
      <c r="M69">
        <v>0</v>
      </c>
      <c r="N69">
        <v>29.996879379817798</v>
      </c>
      <c r="O69">
        <v>50.378842714608432</v>
      </c>
      <c r="P69">
        <v>68.764541387024622</v>
      </c>
      <c r="Q69">
        <v>5.5378083491461103</v>
      </c>
      <c r="R69">
        <v>10.768202562225474</v>
      </c>
      <c r="S69">
        <v>6.7035612700901606</v>
      </c>
      <c r="T69">
        <v>0</v>
      </c>
      <c r="U69">
        <v>292.4168043682364</v>
      </c>
      <c r="V69">
        <v>5.2652544910179637</v>
      </c>
      <c r="W69">
        <v>10.947569267707085</v>
      </c>
      <c r="X69">
        <v>37.474810637251451</v>
      </c>
      <c r="Y69">
        <v>0</v>
      </c>
      <c r="Z69">
        <v>1.6646651999999997</v>
      </c>
      <c r="AA69">
        <v>3.5516820000000004</v>
      </c>
      <c r="AB69">
        <v>3.34519016</v>
      </c>
      <c r="AC69">
        <v>2.4581713599999997</v>
      </c>
      <c r="AD69">
        <v>4.6303692000000005</v>
      </c>
      <c r="AE69">
        <v>12.556885224</v>
      </c>
      <c r="AF69">
        <v>0</v>
      </c>
      <c r="AG69">
        <v>0</v>
      </c>
      <c r="AH69">
        <v>5.9412885999999991</v>
      </c>
      <c r="AI69">
        <v>0</v>
      </c>
      <c r="AJ69">
        <v>0</v>
      </c>
      <c r="AK69">
        <v>13.053150000000002</v>
      </c>
      <c r="AL69">
        <v>15.345200000000004</v>
      </c>
      <c r="AM69">
        <v>4.021851428571428</v>
      </c>
      <c r="AN69">
        <v>0</v>
      </c>
      <c r="AO69">
        <v>7.0942199999999991</v>
      </c>
      <c r="AP69">
        <v>1.9522440000000001</v>
      </c>
      <c r="AQ69">
        <v>0</v>
      </c>
      <c r="AR69">
        <v>7.0104000000000015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23.416038143767981</v>
      </c>
      <c r="BB69">
        <f t="shared" si="1"/>
        <v>675.57017544020539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70.00517330574236</v>
      </c>
      <c r="L70">
        <v>20.000157193589708</v>
      </c>
      <c r="M70">
        <v>0</v>
      </c>
      <c r="N70">
        <v>29.996879379817798</v>
      </c>
      <c r="O70">
        <v>50.378842714608432</v>
      </c>
      <c r="P70">
        <v>68.764541387024622</v>
      </c>
      <c r="Q70">
        <v>5.5378083491461103</v>
      </c>
      <c r="R70">
        <v>10.768202562225474</v>
      </c>
      <c r="S70">
        <v>6.7035612700901606</v>
      </c>
      <c r="T70">
        <v>0</v>
      </c>
      <c r="U70">
        <v>292.4168043682364</v>
      </c>
      <c r="V70">
        <v>5.2652544910179637</v>
      </c>
      <c r="W70">
        <v>10.947569267707085</v>
      </c>
      <c r="X70">
        <v>37.474810637251451</v>
      </c>
      <c r="Y70">
        <v>0</v>
      </c>
      <c r="Z70">
        <v>1.6646651999999997</v>
      </c>
      <c r="AA70">
        <v>3.5516820000000004</v>
      </c>
      <c r="AB70">
        <v>3.34519016</v>
      </c>
      <c r="AC70">
        <v>2.4581713599999997</v>
      </c>
      <c r="AD70">
        <v>4.6303692000000005</v>
      </c>
      <c r="AE70">
        <v>12.556885224</v>
      </c>
      <c r="AF70">
        <v>0</v>
      </c>
      <c r="AG70">
        <v>0</v>
      </c>
      <c r="AH70">
        <v>5.9412885999999991</v>
      </c>
      <c r="AI70">
        <v>0</v>
      </c>
      <c r="AJ70">
        <v>0</v>
      </c>
      <c r="AK70">
        <v>13.053150000000002</v>
      </c>
      <c r="AL70">
        <v>15.345200000000004</v>
      </c>
      <c r="AM70">
        <v>4.021851428571428</v>
      </c>
      <c r="AN70">
        <v>0</v>
      </c>
      <c r="AO70">
        <v>7.0942199999999991</v>
      </c>
      <c r="AP70">
        <v>1.9522440000000001</v>
      </c>
      <c r="AQ70">
        <v>0</v>
      </c>
      <c r="AR70">
        <v>7.0104000000000015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23.416062823462308</v>
      </c>
      <c r="BB70">
        <f t="shared" si="1"/>
        <v>675.5707945575665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2.0062047569803512</v>
      </c>
      <c r="K71">
        <v>69.99726402188783</v>
      </c>
      <c r="L71">
        <v>63.621795026083198</v>
      </c>
      <c r="M71">
        <v>0</v>
      </c>
      <c r="N71">
        <v>29.996879379817798</v>
      </c>
      <c r="O71">
        <v>50.378842714608432</v>
      </c>
      <c r="P71">
        <v>68.764541387024622</v>
      </c>
      <c r="Q71">
        <v>5.5378083491461103</v>
      </c>
      <c r="R71">
        <v>10.768202562225474</v>
      </c>
      <c r="S71">
        <v>6.7035612700901606</v>
      </c>
      <c r="T71">
        <v>0</v>
      </c>
      <c r="U71">
        <v>292.4168043682364</v>
      </c>
      <c r="V71">
        <v>5.2652544910179637</v>
      </c>
      <c r="W71">
        <v>10.947569267707085</v>
      </c>
      <c r="X71">
        <v>37.474810637251451</v>
      </c>
      <c r="Y71">
        <v>0</v>
      </c>
      <c r="Z71">
        <v>1.6646651999999997</v>
      </c>
      <c r="AA71">
        <v>6.9006973999999994</v>
      </c>
      <c r="AB71">
        <v>3.34519016</v>
      </c>
      <c r="AC71">
        <v>2.4581713599999997</v>
      </c>
      <c r="AD71">
        <v>4.6303692000000005</v>
      </c>
      <c r="AE71">
        <v>12.556885224</v>
      </c>
      <c r="AF71">
        <v>0</v>
      </c>
      <c r="AG71">
        <v>0</v>
      </c>
      <c r="AH71">
        <v>11.882577199999998</v>
      </c>
      <c r="AI71">
        <v>0</v>
      </c>
      <c r="AJ71">
        <v>0</v>
      </c>
      <c r="AK71">
        <v>13.053150000000002</v>
      </c>
      <c r="AL71">
        <v>15.345200000000004</v>
      </c>
      <c r="AM71">
        <v>4.021851428571428</v>
      </c>
      <c r="AN71">
        <v>0</v>
      </c>
      <c r="AO71">
        <v>7.0942199999999991</v>
      </c>
      <c r="AP71">
        <v>1.9522440000000001</v>
      </c>
      <c r="AQ71">
        <v>0</v>
      </c>
      <c r="AR71">
        <v>7.0104000000000015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25.255562234312222</v>
      </c>
      <c r="BB71">
        <f t="shared" si="1"/>
        <v>728.64153245233592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2.0062047569803512</v>
      </c>
      <c r="K72">
        <v>70.004677202182705</v>
      </c>
      <c r="L72">
        <v>63.621670049790865</v>
      </c>
      <c r="M72">
        <v>0</v>
      </c>
      <c r="N72">
        <v>29.996879379817798</v>
      </c>
      <c r="O72">
        <v>50.378842714608432</v>
      </c>
      <c r="P72">
        <v>68.764541387024622</v>
      </c>
      <c r="Q72">
        <v>5.5378083491461103</v>
      </c>
      <c r="R72">
        <v>10.768202562225474</v>
      </c>
      <c r="S72">
        <v>6.7035612700901606</v>
      </c>
      <c r="T72">
        <v>0</v>
      </c>
      <c r="U72">
        <v>292.4168043682364</v>
      </c>
      <c r="V72">
        <v>5.2652544910179637</v>
      </c>
      <c r="W72">
        <v>10.947569267707085</v>
      </c>
      <c r="X72">
        <v>37.474810637251451</v>
      </c>
      <c r="Y72">
        <v>0</v>
      </c>
      <c r="Z72">
        <v>1.6646651999999997</v>
      </c>
      <c r="AA72">
        <v>7.1234300000000008</v>
      </c>
      <c r="AB72">
        <v>3.34519016</v>
      </c>
      <c r="AC72">
        <v>2.4581713599999997</v>
      </c>
      <c r="AD72">
        <v>4.6303692000000005</v>
      </c>
      <c r="AE72">
        <v>12.556885224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13.053150000000002</v>
      </c>
      <c r="AL72">
        <v>15.345200000000004</v>
      </c>
      <c r="AM72">
        <v>4.021851428571428</v>
      </c>
      <c r="AN72">
        <v>0</v>
      </c>
      <c r="AO72">
        <v>7.0942199999999991</v>
      </c>
      <c r="AP72">
        <v>1.9522440000000001</v>
      </c>
      <c r="AQ72">
        <v>0</v>
      </c>
      <c r="AR72">
        <v>7.0104000000000015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25.462298865276814</v>
      </c>
      <c r="BB72">
        <f t="shared" si="1"/>
        <v>734.60610522537388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2.3888314374353672</v>
      </c>
      <c r="K73">
        <v>69.996861049107153</v>
      </c>
      <c r="L73">
        <v>63.620619811903914</v>
      </c>
      <c r="M73">
        <v>0</v>
      </c>
      <c r="N73">
        <v>29.996879379817798</v>
      </c>
      <c r="O73">
        <v>50.378842714608432</v>
      </c>
      <c r="P73">
        <v>68.764541387024622</v>
      </c>
      <c r="Q73">
        <v>5.5378083491461103</v>
      </c>
      <c r="R73">
        <v>10.768202562225474</v>
      </c>
      <c r="S73">
        <v>6.7035612700901606</v>
      </c>
      <c r="T73">
        <v>0</v>
      </c>
      <c r="U73">
        <v>292.4168043682364</v>
      </c>
      <c r="V73">
        <v>5.2652544910179637</v>
      </c>
      <c r="W73">
        <v>10.947569267707085</v>
      </c>
      <c r="X73">
        <v>37.474810637251451</v>
      </c>
      <c r="Y73">
        <v>0</v>
      </c>
      <c r="Z73">
        <v>1.6646651999999997</v>
      </c>
      <c r="AA73">
        <v>7.1234300000000008</v>
      </c>
      <c r="AB73">
        <v>3.34519016</v>
      </c>
      <c r="AC73">
        <v>4.9163427200000003</v>
      </c>
      <c r="AD73">
        <v>4.6303692000000005</v>
      </c>
      <c r="AE73">
        <v>12.556885224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13.053150000000002</v>
      </c>
      <c r="AL73">
        <v>15.345200000000004</v>
      </c>
      <c r="AM73">
        <v>4.021851428571428</v>
      </c>
      <c r="AN73">
        <v>0</v>
      </c>
      <c r="AO73">
        <v>7.0942199999999991</v>
      </c>
      <c r="AP73">
        <v>1.9522440000000001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25.745039450199517</v>
      </c>
      <c r="BB73">
        <f t="shared" si="1"/>
        <v>742.76361628994357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2.3888314374353672</v>
      </c>
      <c r="K74">
        <v>70.005078747602454</v>
      </c>
      <c r="L74">
        <v>63.621980238503888</v>
      </c>
      <c r="M74">
        <v>0</v>
      </c>
      <c r="N74">
        <v>29.996879379817798</v>
      </c>
      <c r="O74">
        <v>50.378842714608432</v>
      </c>
      <c r="P74">
        <v>68.764541387024622</v>
      </c>
      <c r="Q74">
        <v>5.5378083491461103</v>
      </c>
      <c r="R74">
        <v>10.768202562225474</v>
      </c>
      <c r="S74">
        <v>6.7035612700901606</v>
      </c>
      <c r="T74">
        <v>0</v>
      </c>
      <c r="U74">
        <v>292.4168043682364</v>
      </c>
      <c r="V74">
        <v>5.2652544910179637</v>
      </c>
      <c r="W74">
        <v>10.947569267707085</v>
      </c>
      <c r="X74">
        <v>37.474810637251451</v>
      </c>
      <c r="Y74">
        <v>0</v>
      </c>
      <c r="Z74">
        <v>1.6646651999999997</v>
      </c>
      <c r="AA74">
        <v>7.1234300000000008</v>
      </c>
      <c r="AB74">
        <v>3.34519016</v>
      </c>
      <c r="AC74">
        <v>4.9163427200000003</v>
      </c>
      <c r="AD74">
        <v>4.6303692000000005</v>
      </c>
      <c r="AE74">
        <v>12.556885224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13.053150000000002</v>
      </c>
      <c r="AL74">
        <v>15.345200000000004</v>
      </c>
      <c r="AM74">
        <v>4.021851428571428</v>
      </c>
      <c r="AN74">
        <v>0</v>
      </c>
      <c r="AO74">
        <v>7.0942199999999991</v>
      </c>
      <c r="AP74">
        <v>1.9522440000000001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25.745360314833892</v>
      </c>
      <c r="BB74">
        <f t="shared" si="1"/>
        <v>742.7728735504046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2.3888314374353672</v>
      </c>
      <c r="K75">
        <v>69.997450739285611</v>
      </c>
      <c r="L75">
        <v>63.621807340764718</v>
      </c>
      <c r="M75">
        <v>0</v>
      </c>
      <c r="N75">
        <v>29.996879379817798</v>
      </c>
      <c r="O75">
        <v>50.378842714608432</v>
      </c>
      <c r="P75">
        <v>68.764541387024622</v>
      </c>
      <c r="Q75">
        <v>5.5378083491461103</v>
      </c>
      <c r="R75">
        <v>10.768202562225474</v>
      </c>
      <c r="S75">
        <v>6.7035612700901606</v>
      </c>
      <c r="T75">
        <v>0</v>
      </c>
      <c r="U75">
        <v>292.4168043682364</v>
      </c>
      <c r="V75">
        <v>5.2645272241992886</v>
      </c>
      <c r="W75">
        <v>10.947569267707085</v>
      </c>
      <c r="X75">
        <v>37.474810637251451</v>
      </c>
      <c r="Y75">
        <v>0</v>
      </c>
      <c r="Z75">
        <v>1.6646651999999997</v>
      </c>
      <c r="AA75">
        <v>7.1234300000000008</v>
      </c>
      <c r="AB75">
        <v>3.34519016</v>
      </c>
      <c r="AC75">
        <v>4.9163427200000003</v>
      </c>
      <c r="AD75">
        <v>4.6303692000000005</v>
      </c>
      <c r="AE75">
        <v>12.556885224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13.053150000000002</v>
      </c>
      <c r="AL75">
        <v>15.345200000000004</v>
      </c>
      <c r="AM75">
        <v>4.021851428571428</v>
      </c>
      <c r="AN75">
        <v>0</v>
      </c>
      <c r="AO75">
        <v>7.0942199999999991</v>
      </c>
      <c r="AP75">
        <v>1.9522440000000001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25.745074767155561</v>
      </c>
      <c r="BB75">
        <f t="shared" si="1"/>
        <v>742.76463092520828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2.3888314374353672</v>
      </c>
      <c r="K76">
        <v>69.997450739285611</v>
      </c>
      <c r="L76">
        <v>63.621646828261994</v>
      </c>
      <c r="M76">
        <v>0</v>
      </c>
      <c r="N76">
        <v>29.996879379817798</v>
      </c>
      <c r="O76">
        <v>50.378842714608432</v>
      </c>
      <c r="P76">
        <v>68.764541387024622</v>
      </c>
      <c r="Q76">
        <v>5.5380902341519134</v>
      </c>
      <c r="R76">
        <v>10.767488102893889</v>
      </c>
      <c r="S76">
        <v>6.7004883116883125</v>
      </c>
      <c r="T76">
        <v>0</v>
      </c>
      <c r="U76">
        <v>292.4168043682364</v>
      </c>
      <c r="V76">
        <v>5.2679324786324786</v>
      </c>
      <c r="W76">
        <v>10.946235597745478</v>
      </c>
      <c r="X76">
        <v>37.474810637251451</v>
      </c>
      <c r="Y76">
        <v>0</v>
      </c>
      <c r="Z76">
        <v>0.27940000000000004</v>
      </c>
      <c r="AA76">
        <v>7.1234300000000008</v>
      </c>
      <c r="AB76">
        <v>6.6700654000000004</v>
      </c>
      <c r="AC76">
        <v>4.9163427200000003</v>
      </c>
      <c r="AD76">
        <v>4.6303692000000005</v>
      </c>
      <c r="AE76">
        <v>12.556885224</v>
      </c>
      <c r="AF76">
        <v>0</v>
      </c>
      <c r="AG76">
        <v>0</v>
      </c>
      <c r="AH76">
        <v>22.851110000000002</v>
      </c>
      <c r="AI76">
        <v>0</v>
      </c>
      <c r="AJ76">
        <v>0</v>
      </c>
      <c r="AK76">
        <v>13.053150000000002</v>
      </c>
      <c r="AL76">
        <v>15.345200000000004</v>
      </c>
      <c r="AM76">
        <v>4.021851428571428</v>
      </c>
      <c r="AN76">
        <v>0</v>
      </c>
      <c r="AO76">
        <v>7.0942199999999991</v>
      </c>
      <c r="AP76">
        <v>1.9522440000000001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25.978411612965019</v>
      </c>
      <c r="BB76">
        <f t="shared" si="1"/>
        <v>749.49655385863991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2.3888314374353672</v>
      </c>
      <c r="K77">
        <v>159.50165254001556</v>
      </c>
      <c r="L77">
        <v>63.62039699972609</v>
      </c>
      <c r="M77">
        <v>0</v>
      </c>
      <c r="N77">
        <v>29.996879379817798</v>
      </c>
      <c r="O77">
        <v>50.378842714608432</v>
      </c>
      <c r="P77">
        <v>68.764541387024622</v>
      </c>
      <c r="Q77">
        <v>5.5378083491461103</v>
      </c>
      <c r="R77">
        <v>10.768202562225474</v>
      </c>
      <c r="S77">
        <v>6.7035612700901606</v>
      </c>
      <c r="T77">
        <v>0</v>
      </c>
      <c r="U77">
        <v>292.4168043682364</v>
      </c>
      <c r="V77">
        <v>5.2645272241992886</v>
      </c>
      <c r="W77">
        <v>10.947569267707085</v>
      </c>
      <c r="X77">
        <v>37.474810637251451</v>
      </c>
      <c r="Y77">
        <v>0</v>
      </c>
      <c r="Z77">
        <v>0.27940000000000004</v>
      </c>
      <c r="AA77">
        <v>10.70561232</v>
      </c>
      <c r="AB77">
        <v>6.6700654000000004</v>
      </c>
      <c r="AC77">
        <v>4.9163427200000003</v>
      </c>
      <c r="AD77">
        <v>4.6303692000000005</v>
      </c>
      <c r="AE77">
        <v>12.556885224</v>
      </c>
      <c r="AF77">
        <v>0</v>
      </c>
      <c r="AG77">
        <v>0</v>
      </c>
      <c r="AH77">
        <v>29.682389199999999</v>
      </c>
      <c r="AI77">
        <v>0.64668399999999981</v>
      </c>
      <c r="AJ77">
        <v>0</v>
      </c>
      <c r="AK77">
        <v>13.053150000000002</v>
      </c>
      <c r="AL77">
        <v>17.706000000000003</v>
      </c>
      <c r="AM77">
        <v>4.021851428571428</v>
      </c>
      <c r="AN77">
        <v>0</v>
      </c>
      <c r="AO77">
        <v>6.9448679999999987</v>
      </c>
      <c r="AP77">
        <v>1.9522440000000001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29.421406232424314</v>
      </c>
      <c r="BB77">
        <f t="shared" si="1"/>
        <v>848.82953867963113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2.3888314374353672</v>
      </c>
      <c r="K78">
        <v>159.50165254001556</v>
      </c>
      <c r="L78">
        <v>63.62039699972609</v>
      </c>
      <c r="M78">
        <v>0</v>
      </c>
      <c r="N78">
        <v>29.996879379817798</v>
      </c>
      <c r="O78">
        <v>50.378842714608432</v>
      </c>
      <c r="P78">
        <v>68.764541387024622</v>
      </c>
      <c r="Q78">
        <v>5.5386078680203044</v>
      </c>
      <c r="R78">
        <v>10.764275076120052</v>
      </c>
      <c r="S78">
        <v>6.6960427972027974</v>
      </c>
      <c r="T78">
        <v>0</v>
      </c>
      <c r="U78">
        <v>292.4168043682364</v>
      </c>
      <c r="V78">
        <v>5.2645272241992886</v>
      </c>
      <c r="W78">
        <v>10.947084332191782</v>
      </c>
      <c r="X78">
        <v>37.474810637251451</v>
      </c>
      <c r="Y78">
        <v>0</v>
      </c>
      <c r="Z78">
        <v>1.6646651999999997</v>
      </c>
      <c r="AA78">
        <v>10.70561232</v>
      </c>
      <c r="AB78">
        <v>6.6700654000000004</v>
      </c>
      <c r="AC78">
        <v>7.381953231999999</v>
      </c>
      <c r="AD78">
        <v>6.9455537999999999</v>
      </c>
      <c r="AE78">
        <v>12.556885224</v>
      </c>
      <c r="AF78">
        <v>0</v>
      </c>
      <c r="AG78">
        <v>0</v>
      </c>
      <c r="AH78">
        <v>29.706442999999997</v>
      </c>
      <c r="AI78">
        <v>0.64668399999999981</v>
      </c>
      <c r="AJ78">
        <v>0</v>
      </c>
      <c r="AK78">
        <v>13.053150000000002</v>
      </c>
      <c r="AL78">
        <v>17.706000000000003</v>
      </c>
      <c r="AM78">
        <v>4.021851428571428</v>
      </c>
      <c r="AN78">
        <v>0</v>
      </c>
      <c r="AO78">
        <v>6.9448679999999987</v>
      </c>
      <c r="AP78">
        <v>1.9522440000000001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29.62840219354964</v>
      </c>
      <c r="BB78">
        <f t="shared" si="1"/>
        <v>854.80152545487169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159.50165254001556</v>
      </c>
      <c r="L79">
        <v>63.62039699972609</v>
      </c>
      <c r="M79">
        <v>0</v>
      </c>
      <c r="N79">
        <v>29.996879379817798</v>
      </c>
      <c r="O79">
        <v>50.378842714608432</v>
      </c>
      <c r="P79">
        <v>68.764541387024622</v>
      </c>
      <c r="Q79">
        <v>5.5386078680203044</v>
      </c>
      <c r="R79">
        <v>10.764275076120052</v>
      </c>
      <c r="S79">
        <v>6.6960427972027974</v>
      </c>
      <c r="T79">
        <v>0</v>
      </c>
      <c r="U79">
        <v>292.4168043682364</v>
      </c>
      <c r="V79">
        <v>5.2645272241992886</v>
      </c>
      <c r="W79">
        <v>6.1357476455479452</v>
      </c>
      <c r="X79">
        <v>37.474810637251451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12.556885224</v>
      </c>
      <c r="AF79">
        <v>0</v>
      </c>
      <c r="AG79">
        <v>0</v>
      </c>
      <c r="AH79">
        <v>35.6477316</v>
      </c>
      <c r="AI79">
        <v>1.9400519999999994</v>
      </c>
      <c r="AJ79">
        <v>0</v>
      </c>
      <c r="AK79">
        <v>13.053150000000002</v>
      </c>
      <c r="AL79">
        <v>17.706000000000003</v>
      </c>
      <c r="AM79">
        <v>4.021851428571428</v>
      </c>
      <c r="AN79">
        <v>0</v>
      </c>
      <c r="AO79">
        <v>6.720839999999999</v>
      </c>
      <c r="AP79">
        <v>1.9522440000000001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29.925012555628435</v>
      </c>
      <c r="BB79">
        <f t="shared" si="1"/>
        <v>863.35894904871361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159.50165254001556</v>
      </c>
      <c r="L80">
        <v>63.62039699972609</v>
      </c>
      <c r="M80">
        <v>0</v>
      </c>
      <c r="N80">
        <v>29.996879379817798</v>
      </c>
      <c r="O80">
        <v>50.378842714608432</v>
      </c>
      <c r="P80">
        <v>68.764541387024622</v>
      </c>
      <c r="Q80">
        <v>5.5386078680203044</v>
      </c>
      <c r="R80">
        <v>10.764275076120052</v>
      </c>
      <c r="S80">
        <v>6.6960427972027974</v>
      </c>
      <c r="T80">
        <v>0</v>
      </c>
      <c r="U80">
        <v>292.4168043682364</v>
      </c>
      <c r="V80">
        <v>5.2645272241992886</v>
      </c>
      <c r="W80">
        <v>6.1357476455479452</v>
      </c>
      <c r="X80">
        <v>37.474810637251451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13.053150000000002</v>
      </c>
      <c r="AL80">
        <v>17.706000000000003</v>
      </c>
      <c r="AM80">
        <v>4.021851428571428</v>
      </c>
      <c r="AN80">
        <v>0</v>
      </c>
      <c r="AO80">
        <v>6.720839999999999</v>
      </c>
      <c r="AP80">
        <v>1.9522440000000001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30.282467009628434</v>
      </c>
      <c r="BB80">
        <f t="shared" si="1"/>
        <v>873.67178059471348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159.50349849958533</v>
      </c>
      <c r="L81">
        <v>63.6205636239782</v>
      </c>
      <c r="M81">
        <v>0</v>
      </c>
      <c r="N81">
        <v>29.996879379817798</v>
      </c>
      <c r="O81">
        <v>50.378842714608432</v>
      </c>
      <c r="P81">
        <v>68.764541387024622</v>
      </c>
      <c r="Q81">
        <v>5.5378083491461103</v>
      </c>
      <c r="R81">
        <v>10.768202562225474</v>
      </c>
      <c r="S81">
        <v>6.7035612700901606</v>
      </c>
      <c r="T81">
        <v>0</v>
      </c>
      <c r="U81">
        <v>292.4168043682364</v>
      </c>
      <c r="V81">
        <v>5.2652544910179637</v>
      </c>
      <c r="W81">
        <v>10.947569267707085</v>
      </c>
      <c r="X81">
        <v>37.474810637251451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13.053150000000002</v>
      </c>
      <c r="AL81">
        <v>17.706000000000003</v>
      </c>
      <c r="AM81">
        <v>4.021851428571428</v>
      </c>
      <c r="AN81">
        <v>0</v>
      </c>
      <c r="AO81">
        <v>6.720839999999999</v>
      </c>
      <c r="AP81">
        <v>2.2776180000000004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30.455011432405847</v>
      </c>
      <c r="BB81">
        <f t="shared" si="1"/>
        <v>878.64981808485459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159.50215920902755</v>
      </c>
      <c r="L82">
        <v>63.6205636239782</v>
      </c>
      <c r="M82">
        <v>0</v>
      </c>
      <c r="N82">
        <v>29.996879379817798</v>
      </c>
      <c r="O82">
        <v>50.378842714608432</v>
      </c>
      <c r="P82">
        <v>68.764541387024622</v>
      </c>
      <c r="Q82">
        <v>5.5378083491461103</v>
      </c>
      <c r="R82">
        <v>10.768202562225474</v>
      </c>
      <c r="S82">
        <v>6.7035612700901606</v>
      </c>
      <c r="T82">
        <v>0</v>
      </c>
      <c r="U82">
        <v>292.4168043682364</v>
      </c>
      <c r="V82">
        <v>5.2652544910179637</v>
      </c>
      <c r="W82">
        <v>10.947569267707085</v>
      </c>
      <c r="X82">
        <v>37.474810637251451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13.053150000000002</v>
      </c>
      <c r="AL82">
        <v>17.706000000000003</v>
      </c>
      <c r="AM82">
        <v>4.021851428571428</v>
      </c>
      <c r="AN82">
        <v>0</v>
      </c>
      <c r="AO82">
        <v>6.720839999999999</v>
      </c>
      <c r="AP82">
        <v>2.2776180000000004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30.454966656586144</v>
      </c>
      <c r="BB82">
        <f t="shared" si="1"/>
        <v>878.64852357011648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159.50215920902755</v>
      </c>
      <c r="L83">
        <v>63.6205636239782</v>
      </c>
      <c r="M83">
        <v>0</v>
      </c>
      <c r="N83">
        <v>29.996879379817798</v>
      </c>
      <c r="O83">
        <v>50.378842714608432</v>
      </c>
      <c r="P83">
        <v>68.764541387024622</v>
      </c>
      <c r="Q83">
        <v>5.5378083491461103</v>
      </c>
      <c r="R83">
        <v>10.768202562225474</v>
      </c>
      <c r="S83">
        <v>6.7035612700901606</v>
      </c>
      <c r="T83">
        <v>0</v>
      </c>
      <c r="U83">
        <v>292.4168043682364</v>
      </c>
      <c r="V83">
        <v>5.2652544910179637</v>
      </c>
      <c r="W83">
        <v>10.947569267707085</v>
      </c>
      <c r="X83">
        <v>37.474810637251451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13.053150000000002</v>
      </c>
      <c r="AL83">
        <v>17.706000000000003</v>
      </c>
      <c r="AM83">
        <v>4.021851428571428</v>
      </c>
      <c r="AN83">
        <v>0</v>
      </c>
      <c r="AO83">
        <v>6.1981079999999995</v>
      </c>
      <c r="AP83">
        <v>2.2776180000000004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30.437455134586145</v>
      </c>
      <c r="BB83">
        <f t="shared" si="1"/>
        <v>878.14330309211664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159.50215920902755</v>
      </c>
      <c r="L84">
        <v>63.6205636239782</v>
      </c>
      <c r="M84">
        <v>0</v>
      </c>
      <c r="N84">
        <v>29.996879379817798</v>
      </c>
      <c r="O84">
        <v>50.378842714608432</v>
      </c>
      <c r="P84">
        <v>68.764541387024622</v>
      </c>
      <c r="Q84">
        <v>5.5378083491461103</v>
      </c>
      <c r="R84">
        <v>10.768202562225474</v>
      </c>
      <c r="S84">
        <v>6.7035612700901606</v>
      </c>
      <c r="T84">
        <v>0</v>
      </c>
      <c r="U84">
        <v>292.4168043682364</v>
      </c>
      <c r="V84">
        <v>5.2652544910179637</v>
      </c>
      <c r="W84">
        <v>10.947569267707085</v>
      </c>
      <c r="X84">
        <v>37.474810637251451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13.053150000000002</v>
      </c>
      <c r="AL84">
        <v>17.706000000000003</v>
      </c>
      <c r="AM84">
        <v>4.021851428571428</v>
      </c>
      <c r="AN84">
        <v>0</v>
      </c>
      <c r="AO84">
        <v>6.1981079999999995</v>
      </c>
      <c r="AP84">
        <v>2.2776180000000004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30.437455134586145</v>
      </c>
      <c r="BB84">
        <f t="shared" si="1"/>
        <v>878.14330309211664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159.50215920902755</v>
      </c>
      <c r="L85">
        <v>63.6205636239782</v>
      </c>
      <c r="M85">
        <v>0</v>
      </c>
      <c r="N85">
        <v>29.996879379817798</v>
      </c>
      <c r="O85">
        <v>50.378842714608432</v>
      </c>
      <c r="P85">
        <v>50.180104230533416</v>
      </c>
      <c r="Q85">
        <v>5.5378083491461103</v>
      </c>
      <c r="R85">
        <v>10.768202562225474</v>
      </c>
      <c r="S85">
        <v>6.7035612700901606</v>
      </c>
      <c r="T85">
        <v>0</v>
      </c>
      <c r="U85">
        <v>292.4168043682364</v>
      </c>
      <c r="V85">
        <v>5.2652544910179637</v>
      </c>
      <c r="W85">
        <v>10.947569267707085</v>
      </c>
      <c r="X85">
        <v>37.474810637251451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13.053150000000002</v>
      </c>
      <c r="AL85">
        <v>17.706000000000003</v>
      </c>
      <c r="AM85">
        <v>4.021851428571428</v>
      </c>
      <c r="AN85">
        <v>0</v>
      </c>
      <c r="AO85">
        <v>5.2273199999999997</v>
      </c>
      <c r="AP85">
        <v>2.2776180000000004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29.782355091843684</v>
      </c>
      <c r="BB85">
        <f t="shared" si="1"/>
        <v>859.24317797836773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159.50215920902755</v>
      </c>
      <c r="L86">
        <v>63.6205636239782</v>
      </c>
      <c r="M86">
        <v>0</v>
      </c>
      <c r="N86">
        <v>29.996879379817798</v>
      </c>
      <c r="O86">
        <v>50.378842714608432</v>
      </c>
      <c r="P86">
        <v>50.180104230533416</v>
      </c>
      <c r="Q86">
        <v>5.5378083491461103</v>
      </c>
      <c r="R86">
        <v>10.768202562225474</v>
      </c>
      <c r="S86">
        <v>6.7035612700901606</v>
      </c>
      <c r="T86">
        <v>0</v>
      </c>
      <c r="U86">
        <v>292.4168043682364</v>
      </c>
      <c r="V86">
        <v>5.2652544910179637</v>
      </c>
      <c r="W86">
        <v>10.947569267707085</v>
      </c>
      <c r="X86">
        <v>37.474810637251451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12.556885224</v>
      </c>
      <c r="AF86">
        <v>0</v>
      </c>
      <c r="AG86">
        <v>0</v>
      </c>
      <c r="AH86">
        <v>35.6477316</v>
      </c>
      <c r="AI86">
        <v>1.9400519999999994</v>
      </c>
      <c r="AJ86">
        <v>0</v>
      </c>
      <c r="AK86">
        <v>13.053150000000002</v>
      </c>
      <c r="AL86">
        <v>17.706000000000003</v>
      </c>
      <c r="AM86">
        <v>4.021851428571428</v>
      </c>
      <c r="AN86">
        <v>0</v>
      </c>
      <c r="AO86">
        <v>5.2273199999999997</v>
      </c>
      <c r="AP86">
        <v>2.2776180000000004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29.424900637843685</v>
      </c>
      <c r="BB86">
        <f t="shared" si="1"/>
        <v>848.93034643236774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165.03164291460766</v>
      </c>
      <c r="L87">
        <v>63.6205636239782</v>
      </c>
      <c r="M87">
        <v>0</v>
      </c>
      <c r="N87">
        <v>29.996879379817798</v>
      </c>
      <c r="O87">
        <v>50.378842714608432</v>
      </c>
      <c r="P87">
        <v>49.435276423607512</v>
      </c>
      <c r="Q87">
        <v>5.5378083491461103</v>
      </c>
      <c r="R87">
        <v>10.768202562225474</v>
      </c>
      <c r="S87">
        <v>6.7035612700901606</v>
      </c>
      <c r="T87">
        <v>0</v>
      </c>
      <c r="U87">
        <v>292.4168043682364</v>
      </c>
      <c r="V87">
        <v>5.2652544910179637</v>
      </c>
      <c r="W87">
        <v>10.947569267707085</v>
      </c>
      <c r="X87">
        <v>37.474810637251451</v>
      </c>
      <c r="Y87">
        <v>0</v>
      </c>
      <c r="Z87">
        <v>0.83820000000000006</v>
      </c>
      <c r="AA87">
        <v>7.1370748800000001</v>
      </c>
      <c r="AB87">
        <v>10.035570480000001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28.864559999999994</v>
      </c>
      <c r="AI87">
        <v>0.64668399999999981</v>
      </c>
      <c r="AJ87">
        <v>0</v>
      </c>
      <c r="AK87">
        <v>13.053150000000002</v>
      </c>
      <c r="AL87">
        <v>17.706000000000003</v>
      </c>
      <c r="AM87">
        <v>4.021851428571428</v>
      </c>
      <c r="AN87">
        <v>0</v>
      </c>
      <c r="AO87">
        <v>5.2273199999999997</v>
      </c>
      <c r="AP87">
        <v>2.2776180000000004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29.055857265423185</v>
      </c>
      <c r="BB87">
        <f t="shared" si="1"/>
        <v>838.28317306344252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165.03164291460766</v>
      </c>
      <c r="L88">
        <v>63.6205636239782</v>
      </c>
      <c r="M88">
        <v>0</v>
      </c>
      <c r="N88">
        <v>29.996879379817798</v>
      </c>
      <c r="O88">
        <v>50.378842714608432</v>
      </c>
      <c r="P88">
        <v>49.435276423607512</v>
      </c>
      <c r="Q88">
        <v>5.5378083491461103</v>
      </c>
      <c r="R88">
        <v>10.768202562225474</v>
      </c>
      <c r="S88">
        <v>6.7035612700901606</v>
      </c>
      <c r="T88">
        <v>0</v>
      </c>
      <c r="U88">
        <v>292.4168043682364</v>
      </c>
      <c r="V88">
        <v>5.2652544910179637</v>
      </c>
      <c r="W88">
        <v>10.947569267707085</v>
      </c>
      <c r="X88">
        <v>37.474810637251451</v>
      </c>
      <c r="Y88">
        <v>0</v>
      </c>
      <c r="Z88">
        <v>0.83820000000000006</v>
      </c>
      <c r="AA88">
        <v>7.1370748800000001</v>
      </c>
      <c r="AB88">
        <v>10.035570480000001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28.864559999999994</v>
      </c>
      <c r="AI88">
        <v>0.64668399999999981</v>
      </c>
      <c r="AJ88">
        <v>0</v>
      </c>
      <c r="AK88">
        <v>13.053150000000002</v>
      </c>
      <c r="AL88">
        <v>17.706000000000003</v>
      </c>
      <c r="AM88">
        <v>4.021851428571428</v>
      </c>
      <c r="AN88">
        <v>0</v>
      </c>
      <c r="AO88">
        <v>5.2273199999999997</v>
      </c>
      <c r="AP88">
        <v>2.2776180000000004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29.055857265423185</v>
      </c>
      <c r="BB88">
        <f t="shared" si="1"/>
        <v>838.28317306344252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165.03164291460766</v>
      </c>
      <c r="L89">
        <v>63.6205636239782</v>
      </c>
      <c r="M89">
        <v>0</v>
      </c>
      <c r="N89">
        <v>29.996879379817798</v>
      </c>
      <c r="O89">
        <v>50.378842714608432</v>
      </c>
      <c r="P89">
        <v>49.435276423607512</v>
      </c>
      <c r="Q89">
        <v>5.5378083491461103</v>
      </c>
      <c r="R89">
        <v>10.768202562225474</v>
      </c>
      <c r="S89">
        <v>6.7035612700901606</v>
      </c>
      <c r="T89">
        <v>0</v>
      </c>
      <c r="U89">
        <v>292.4168043682364</v>
      </c>
      <c r="V89">
        <v>5.2652544910179637</v>
      </c>
      <c r="W89">
        <v>10.947569267707085</v>
      </c>
      <c r="X89">
        <v>37.474810637251451</v>
      </c>
      <c r="Y89">
        <v>0</v>
      </c>
      <c r="Z89">
        <v>0.83820000000000006</v>
      </c>
      <c r="AA89">
        <v>7.1370748800000001</v>
      </c>
      <c r="AB89">
        <v>10.035570480000001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28.864559999999994</v>
      </c>
      <c r="AI89">
        <v>0.64668399999999981</v>
      </c>
      <c r="AJ89">
        <v>0</v>
      </c>
      <c r="AK89">
        <v>13.053150000000002</v>
      </c>
      <c r="AL89">
        <v>12.099100000000005</v>
      </c>
      <c r="AM89">
        <v>4.021851428571428</v>
      </c>
      <c r="AN89">
        <v>0</v>
      </c>
      <c r="AO89">
        <v>5.6006999999999998</v>
      </c>
      <c r="AP89">
        <v>1.9522440000000001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28.869634443423188</v>
      </c>
      <c r="BB89">
        <f t="shared" si="1"/>
        <v>832.9105018854425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165.03164291460766</v>
      </c>
      <c r="L90">
        <v>63.6205636239782</v>
      </c>
      <c r="M90">
        <v>0</v>
      </c>
      <c r="N90">
        <v>29.996879379817798</v>
      </c>
      <c r="O90">
        <v>50.378842714608432</v>
      </c>
      <c r="P90">
        <v>49.435276423607512</v>
      </c>
      <c r="Q90">
        <v>5.5378083491461103</v>
      </c>
      <c r="R90">
        <v>10.768202562225474</v>
      </c>
      <c r="S90">
        <v>6.7035612700901606</v>
      </c>
      <c r="T90">
        <v>0</v>
      </c>
      <c r="U90">
        <v>292.4168043682364</v>
      </c>
      <c r="V90">
        <v>5.2652544910179637</v>
      </c>
      <c r="W90">
        <v>10.947569267707085</v>
      </c>
      <c r="X90">
        <v>37.474810637251451</v>
      </c>
      <c r="Y90">
        <v>0</v>
      </c>
      <c r="Z90">
        <v>0.83820000000000006</v>
      </c>
      <c r="AA90">
        <v>7.1370748800000001</v>
      </c>
      <c r="AB90">
        <v>10.035570480000001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28.864559999999994</v>
      </c>
      <c r="AI90">
        <v>0.64668399999999981</v>
      </c>
      <c r="AJ90">
        <v>0</v>
      </c>
      <c r="AK90">
        <v>13.053150000000002</v>
      </c>
      <c r="AL90">
        <v>12.099100000000005</v>
      </c>
      <c r="AM90">
        <v>4.021851428571428</v>
      </c>
      <c r="AN90">
        <v>0</v>
      </c>
      <c r="AO90">
        <v>5.6006999999999998</v>
      </c>
      <c r="AP90">
        <v>1.9522440000000001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28.869634443423188</v>
      </c>
      <c r="BB90">
        <f t="shared" si="1"/>
        <v>832.9105018854425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165.03164291460766</v>
      </c>
      <c r="L91">
        <v>63.6205636239782</v>
      </c>
      <c r="M91">
        <v>0</v>
      </c>
      <c r="N91">
        <v>29.996879379817798</v>
      </c>
      <c r="O91">
        <v>50.378842714608432</v>
      </c>
      <c r="P91">
        <v>49.440404564315351</v>
      </c>
      <c r="Q91">
        <v>5.5378083491461103</v>
      </c>
      <c r="R91">
        <v>10.768202562225474</v>
      </c>
      <c r="S91">
        <v>6.7035612700901606</v>
      </c>
      <c r="T91">
        <v>0</v>
      </c>
      <c r="U91">
        <v>292.4168043682364</v>
      </c>
      <c r="V91">
        <v>5.2652544910179637</v>
      </c>
      <c r="W91">
        <v>10.947569267707085</v>
      </c>
      <c r="X91">
        <v>37.474810637251451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13.053150000000002</v>
      </c>
      <c r="AL91">
        <v>12.099100000000005</v>
      </c>
      <c r="AM91">
        <v>4.021851428571428</v>
      </c>
      <c r="AN91">
        <v>0</v>
      </c>
      <c r="AO91">
        <v>5.8247279999999986</v>
      </c>
      <c r="AP91">
        <v>1.9522440000000001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29.341648828136897</v>
      </c>
      <c r="BB91">
        <f t="shared" si="1"/>
        <v>846.52846428143675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165.03164291460766</v>
      </c>
      <c r="L92">
        <v>63.6205636239782</v>
      </c>
      <c r="M92">
        <v>0</v>
      </c>
      <c r="N92">
        <v>29.996879379817798</v>
      </c>
      <c r="O92">
        <v>50.378842714608432</v>
      </c>
      <c r="P92">
        <v>49.440404564315351</v>
      </c>
      <c r="Q92">
        <v>5.5378083491461103</v>
      </c>
      <c r="R92">
        <v>10.768202562225474</v>
      </c>
      <c r="S92">
        <v>6.7035612700901606</v>
      </c>
      <c r="T92">
        <v>0</v>
      </c>
      <c r="U92">
        <v>292.4168043682364</v>
      </c>
      <c r="V92">
        <v>5.2652544910179637</v>
      </c>
      <c r="W92">
        <v>10.947569267707085</v>
      </c>
      <c r="X92">
        <v>37.474810637251451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13.053150000000002</v>
      </c>
      <c r="AL92">
        <v>12.099100000000005</v>
      </c>
      <c r="AM92">
        <v>4.021851428571428</v>
      </c>
      <c r="AN92">
        <v>0</v>
      </c>
      <c r="AO92">
        <v>5.8247279999999986</v>
      </c>
      <c r="AP92">
        <v>1.9522440000000001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29.341648828136897</v>
      </c>
      <c r="BB92">
        <f t="shared" si="1"/>
        <v>846.52846428143675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165.03164291460766</v>
      </c>
      <c r="L93">
        <v>63.6205636239782</v>
      </c>
      <c r="M93">
        <v>0</v>
      </c>
      <c r="N93">
        <v>29.996879379817798</v>
      </c>
      <c r="O93">
        <v>50.378842714608432</v>
      </c>
      <c r="P93">
        <v>49.440404564315351</v>
      </c>
      <c r="Q93">
        <v>5.5378083491461103</v>
      </c>
      <c r="R93">
        <v>10.768202562225474</v>
      </c>
      <c r="S93">
        <v>6.7035612700901606</v>
      </c>
      <c r="T93">
        <v>0</v>
      </c>
      <c r="U93">
        <v>292.4168043682364</v>
      </c>
      <c r="V93">
        <v>5.2652544910179637</v>
      </c>
      <c r="W93">
        <v>10.947569267707085</v>
      </c>
      <c r="X93">
        <v>37.474810637251451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13.053150000000002</v>
      </c>
      <c r="AL93">
        <v>12.099100000000005</v>
      </c>
      <c r="AM93">
        <v>4.021851428571428</v>
      </c>
      <c r="AN93">
        <v>0</v>
      </c>
      <c r="AO93">
        <v>6.720839999999999</v>
      </c>
      <c r="AP93">
        <v>1.9522440000000001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29.371668580136898</v>
      </c>
      <c r="BB93">
        <f t="shared" si="1"/>
        <v>847.39455652943661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165.03164291460766</v>
      </c>
      <c r="L94">
        <v>63.6205636239782</v>
      </c>
      <c r="M94">
        <v>0</v>
      </c>
      <c r="N94">
        <v>29.996879379817798</v>
      </c>
      <c r="O94">
        <v>50.378842714608432</v>
      </c>
      <c r="P94">
        <v>49.440494710640948</v>
      </c>
      <c r="Q94">
        <v>5.5378083491461103</v>
      </c>
      <c r="R94">
        <v>10.768202562225474</v>
      </c>
      <c r="S94">
        <v>6.7035612700901606</v>
      </c>
      <c r="T94">
        <v>0</v>
      </c>
      <c r="U94">
        <v>292.4168043682364</v>
      </c>
      <c r="V94">
        <v>5.2652544910179637</v>
      </c>
      <c r="W94">
        <v>10.947569267707085</v>
      </c>
      <c r="X94">
        <v>37.474810637251451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13.053150000000002</v>
      </c>
      <c r="AL94">
        <v>12.099100000000005</v>
      </c>
      <c r="AM94">
        <v>4.021851428571428</v>
      </c>
      <c r="AN94">
        <v>0</v>
      </c>
      <c r="AO94">
        <v>6.720839999999999</v>
      </c>
      <c r="AP94">
        <v>1.9522440000000001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29.371671600038809</v>
      </c>
      <c r="BB94">
        <f t="shared" si="1"/>
        <v>847.39464365586036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165.03164291460766</v>
      </c>
      <c r="L95">
        <v>63.6205636239782</v>
      </c>
      <c r="M95">
        <v>0</v>
      </c>
      <c r="N95">
        <v>29.996879379817798</v>
      </c>
      <c r="O95">
        <v>50.378842714608432</v>
      </c>
      <c r="P95">
        <v>49.440404564315351</v>
      </c>
      <c r="Q95">
        <v>5.5378083491461103</v>
      </c>
      <c r="R95">
        <v>10.768202562225474</v>
      </c>
      <c r="S95">
        <v>6.7035612700901606</v>
      </c>
      <c r="T95">
        <v>0</v>
      </c>
      <c r="U95">
        <v>292.4168043682364</v>
      </c>
      <c r="V95">
        <v>5.2652544910179637</v>
      </c>
      <c r="W95">
        <v>10.947569267707085</v>
      </c>
      <c r="X95">
        <v>37.474810637251451</v>
      </c>
      <c r="Y95">
        <v>0</v>
      </c>
      <c r="Z95">
        <v>1.6646651999999997</v>
      </c>
      <c r="AA95">
        <v>10.70561232</v>
      </c>
      <c r="AB95">
        <v>10.035570480000001</v>
      </c>
      <c r="AC95">
        <v>4.9163427200000003</v>
      </c>
      <c r="AD95">
        <v>9.2942917999999999</v>
      </c>
      <c r="AE95">
        <v>12.556885224</v>
      </c>
      <c r="AF95">
        <v>0</v>
      </c>
      <c r="AG95">
        <v>0</v>
      </c>
      <c r="AH95">
        <v>33.675319999999999</v>
      </c>
      <c r="AI95">
        <v>0</v>
      </c>
      <c r="AJ95">
        <v>0</v>
      </c>
      <c r="AK95">
        <v>13.053150000000002</v>
      </c>
      <c r="AL95">
        <v>12.099100000000005</v>
      </c>
      <c r="AM95">
        <v>4.021851428571428</v>
      </c>
      <c r="AN95">
        <v>0</v>
      </c>
      <c r="AO95">
        <v>6.720839999999999</v>
      </c>
      <c r="AP95">
        <v>1.9522440000000001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29.111462090136911</v>
      </c>
      <c r="BB95">
        <f t="shared" si="1"/>
        <v>839.88741050743647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165.03164291460766</v>
      </c>
      <c r="L96">
        <v>63.6205636239782</v>
      </c>
      <c r="M96">
        <v>0</v>
      </c>
      <c r="N96">
        <v>29.996879379817798</v>
      </c>
      <c r="O96">
        <v>50.378842714608432</v>
      </c>
      <c r="P96">
        <v>49.440404564315351</v>
      </c>
      <c r="Q96">
        <v>5.5378083491461103</v>
      </c>
      <c r="R96">
        <v>10.768202562225474</v>
      </c>
      <c r="S96">
        <v>6.7035612700901606</v>
      </c>
      <c r="T96">
        <v>0</v>
      </c>
      <c r="U96">
        <v>292.4168043682364</v>
      </c>
      <c r="V96">
        <v>5.2652544910179637</v>
      </c>
      <c r="W96">
        <v>10.947569267707085</v>
      </c>
      <c r="X96">
        <v>37.474810637251451</v>
      </c>
      <c r="Y96">
        <v>0</v>
      </c>
      <c r="Z96">
        <v>1.6646651999999997</v>
      </c>
      <c r="AA96">
        <v>10.70561232</v>
      </c>
      <c r="AB96">
        <v>10.035570480000001</v>
      </c>
      <c r="AC96">
        <v>4.9163427200000003</v>
      </c>
      <c r="AD96">
        <v>9.2942917999999999</v>
      </c>
      <c r="AE96">
        <v>12.556885224</v>
      </c>
      <c r="AF96">
        <v>0</v>
      </c>
      <c r="AG96">
        <v>0</v>
      </c>
      <c r="AH96">
        <v>33.675319999999999</v>
      </c>
      <c r="AI96">
        <v>0</v>
      </c>
      <c r="AJ96">
        <v>0</v>
      </c>
      <c r="AK96">
        <v>13.053150000000002</v>
      </c>
      <c r="AL96">
        <v>12.099100000000005</v>
      </c>
      <c r="AM96">
        <v>4.021851428571428</v>
      </c>
      <c r="AN96">
        <v>0</v>
      </c>
      <c r="AO96">
        <v>6.720839999999999</v>
      </c>
      <c r="AP96">
        <v>1.9522440000000001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29.111462090136911</v>
      </c>
      <c r="BB96">
        <f t="shared" si="1"/>
        <v>839.88741050743647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165.03164291460766</v>
      </c>
      <c r="L97">
        <v>63.6205636239782</v>
      </c>
      <c r="M97">
        <v>0</v>
      </c>
      <c r="N97">
        <v>29.996879379817798</v>
      </c>
      <c r="O97">
        <v>50.378842714608432</v>
      </c>
      <c r="P97">
        <v>49.440404564315351</v>
      </c>
      <c r="Q97">
        <v>5.5378083491461103</v>
      </c>
      <c r="R97">
        <v>10.768202562225474</v>
      </c>
      <c r="S97">
        <v>6.7035612700901606</v>
      </c>
      <c r="T97">
        <v>0</v>
      </c>
      <c r="U97">
        <v>292.4168043682364</v>
      </c>
      <c r="V97">
        <v>5.2652544910179637</v>
      </c>
      <c r="W97">
        <v>10.947569267707085</v>
      </c>
      <c r="X97">
        <v>37.474810637251451</v>
      </c>
      <c r="Y97">
        <v>0</v>
      </c>
      <c r="Z97">
        <v>1.6646651999999997</v>
      </c>
      <c r="AA97">
        <v>10.70561232</v>
      </c>
      <c r="AB97">
        <v>10.035570480000001</v>
      </c>
      <c r="AC97">
        <v>4.9163427200000003</v>
      </c>
      <c r="AD97">
        <v>9.2942917999999999</v>
      </c>
      <c r="AE97">
        <v>12.556885224</v>
      </c>
      <c r="AF97">
        <v>0</v>
      </c>
      <c r="AG97">
        <v>0</v>
      </c>
      <c r="AH97">
        <v>28.864559999999994</v>
      </c>
      <c r="AI97">
        <v>0</v>
      </c>
      <c r="AJ97">
        <v>0</v>
      </c>
      <c r="AK97">
        <v>13.053150000000002</v>
      </c>
      <c r="AL97">
        <v>12.099100000000005</v>
      </c>
      <c r="AM97">
        <v>4.021851428571428</v>
      </c>
      <c r="AN97">
        <v>0</v>
      </c>
      <c r="AO97">
        <v>6.720839999999999</v>
      </c>
      <c r="AP97">
        <v>1.9522440000000001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28.950301630136899</v>
      </c>
      <c r="BB97">
        <f t="shared" si="1"/>
        <v>835.23781096743653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165.03164291460766</v>
      </c>
      <c r="L98">
        <v>63.6205636239782</v>
      </c>
      <c r="M98">
        <v>0</v>
      </c>
      <c r="N98">
        <v>29.996879379817798</v>
      </c>
      <c r="O98">
        <v>50.378842714608432</v>
      </c>
      <c r="P98">
        <v>49.440404564315351</v>
      </c>
      <c r="Q98">
        <v>5.5378083491461103</v>
      </c>
      <c r="R98">
        <v>10.768202562225474</v>
      </c>
      <c r="S98">
        <v>6.7035612700901606</v>
      </c>
      <c r="T98">
        <v>0</v>
      </c>
      <c r="U98">
        <v>292.4168043682364</v>
      </c>
      <c r="V98">
        <v>5.2652544910179637</v>
      </c>
      <c r="W98">
        <v>10.947569267707085</v>
      </c>
      <c r="X98">
        <v>37.474810637251451</v>
      </c>
      <c r="Y98">
        <v>0</v>
      </c>
      <c r="Z98">
        <v>1.6646651999999997</v>
      </c>
      <c r="AA98">
        <v>10.70561232</v>
      </c>
      <c r="AB98">
        <v>10.035570480000001</v>
      </c>
      <c r="AC98">
        <v>4.9163427200000003</v>
      </c>
      <c r="AD98">
        <v>9.2942917999999999</v>
      </c>
      <c r="AE98">
        <v>12.556885224</v>
      </c>
      <c r="AF98">
        <v>0</v>
      </c>
      <c r="AG98">
        <v>0</v>
      </c>
      <c r="AH98">
        <v>28.864559999999994</v>
      </c>
      <c r="AI98">
        <v>0</v>
      </c>
      <c r="AJ98">
        <v>0</v>
      </c>
      <c r="AK98">
        <v>13.053150000000002</v>
      </c>
      <c r="AL98">
        <v>12.099100000000005</v>
      </c>
      <c r="AM98">
        <v>4.021851428571428</v>
      </c>
      <c r="AN98">
        <v>0</v>
      </c>
      <c r="AO98">
        <v>6.720839999999999</v>
      </c>
      <c r="AP98">
        <v>1.9522440000000001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28.950301630136899</v>
      </c>
      <c r="BB98">
        <f t="shared" si="1"/>
        <v>835.23781096743653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4.5863495346432272E-3</v>
      </c>
      <c r="K99">
        <f t="shared" si="2"/>
        <v>2.0248961438049391</v>
      </c>
      <c r="L99">
        <f t="shared" si="2"/>
        <v>1.1429620146419135</v>
      </c>
      <c r="M99">
        <f t="shared" si="2"/>
        <v>0</v>
      </c>
      <c r="N99">
        <f t="shared" si="2"/>
        <v>0.71994213958465247</v>
      </c>
      <c r="O99">
        <f t="shared" si="2"/>
        <v>1.2090938325562499</v>
      </c>
      <c r="P99">
        <f t="shared" si="2"/>
        <v>1.5874960686029782</v>
      </c>
      <c r="Q99">
        <f t="shared" si="2"/>
        <v>0.1080135688152844</v>
      </c>
      <c r="R99">
        <f t="shared" si="2"/>
        <v>0.21071922164538992</v>
      </c>
      <c r="S99">
        <f t="shared" si="2"/>
        <v>0.13480402907848921</v>
      </c>
      <c r="T99">
        <f t="shared" si="2"/>
        <v>0</v>
      </c>
      <c r="U99">
        <f t="shared" si="2"/>
        <v>6.8245924668989053</v>
      </c>
      <c r="V99">
        <f t="shared" si="2"/>
        <v>0.11523073539061189</v>
      </c>
      <c r="W99">
        <f t="shared" si="2"/>
        <v>0.26279635197418288</v>
      </c>
      <c r="X99">
        <f t="shared" si="2"/>
        <v>0.89932466611056061</v>
      </c>
      <c r="Y99">
        <f t="shared" si="2"/>
        <v>0</v>
      </c>
      <c r="Z99">
        <f t="shared" si="2"/>
        <v>5.3476461500000037E-2</v>
      </c>
      <c r="AA99">
        <f t="shared" si="2"/>
        <v>9.6316699670000019E-2</v>
      </c>
      <c r="AB99">
        <f t="shared" si="2"/>
        <v>0.15789432988000004</v>
      </c>
      <c r="AC99">
        <f t="shared" si="2"/>
        <v>0.11369576200349991</v>
      </c>
      <c r="AD99">
        <f t="shared" si="2"/>
        <v>0.17222121385000008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0.50818463260000013</v>
      </c>
      <c r="AI99">
        <f t="shared" si="2"/>
        <v>4.4419107249999992E-2</v>
      </c>
      <c r="AJ99">
        <f t="shared" si="2"/>
        <v>0</v>
      </c>
      <c r="AK99">
        <f t="shared" si="2"/>
        <v>0.31327559999999954</v>
      </c>
      <c r="AL99">
        <f t="shared" si="2"/>
        <v>0.35987444999999946</v>
      </c>
      <c r="AM99">
        <f t="shared" si="2"/>
        <v>6.7701165714285749E-2</v>
      </c>
      <c r="AN99">
        <f t="shared" si="2"/>
        <v>0</v>
      </c>
      <c r="AO99">
        <f t="shared" si="2"/>
        <v>0.14867991599999991</v>
      </c>
      <c r="AP99">
        <f t="shared" si="2"/>
        <v>4.431593880000001E-2</v>
      </c>
      <c r="AQ99">
        <f t="shared" si="2"/>
        <v>0</v>
      </c>
      <c r="AR99">
        <f t="shared" si="2"/>
        <v>0.28896868800000025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0.60668838757392241</v>
      </c>
      <c r="BB99">
        <f t="shared" si="1"/>
        <v>17.503412591430664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4.6973463256484154</v>
      </c>
      <c r="L3">
        <v>578.49291809137571</v>
      </c>
      <c r="M3">
        <v>26.084601339013997</v>
      </c>
      <c r="N3">
        <v>36.246660388927829</v>
      </c>
      <c r="O3">
        <v>0</v>
      </c>
      <c r="P3">
        <v>42.739666542888969</v>
      </c>
      <c r="Q3">
        <v>6.697125237191651</v>
      </c>
      <c r="R3">
        <v>13.002527013177158</v>
      </c>
      <c r="S3">
        <v>8.1001365346922771</v>
      </c>
      <c r="T3">
        <v>0</v>
      </c>
      <c r="U3">
        <v>53.534056273719166</v>
      </c>
      <c r="V3">
        <v>6.3574275100401616</v>
      </c>
      <c r="W3">
        <v>13.597537132181225</v>
      </c>
      <c r="X3">
        <v>44.996673512260251</v>
      </c>
      <c r="Y3">
        <v>0</v>
      </c>
      <c r="Z3">
        <v>0</v>
      </c>
      <c r="AA3">
        <v>11.633856</v>
      </c>
      <c r="AB3">
        <v>8.0565986799999987</v>
      </c>
      <c r="AC3">
        <v>5.9441828108000001</v>
      </c>
      <c r="AD3">
        <v>5.5929026400000001</v>
      </c>
      <c r="AE3">
        <v>15.167135380800003</v>
      </c>
      <c r="AF3">
        <v>1.9662499999999998</v>
      </c>
      <c r="AG3">
        <v>12.778833600000002</v>
      </c>
      <c r="AH3">
        <v>28.705312479999996</v>
      </c>
      <c r="AI3">
        <v>0</v>
      </c>
      <c r="AJ3">
        <v>0</v>
      </c>
      <c r="AK3">
        <v>15.76665</v>
      </c>
      <c r="AL3">
        <v>0</v>
      </c>
      <c r="AM3">
        <v>1.6196330857142851</v>
      </c>
      <c r="AN3">
        <v>0.68867999999999996</v>
      </c>
      <c r="AO3">
        <v>6.5845415999999997</v>
      </c>
      <c r="AP3">
        <v>1.5720432</v>
      </c>
      <c r="AQ3">
        <v>0</v>
      </c>
      <c r="AR3">
        <v>16.4272992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33.069924456198983</v>
      </c>
      <c r="BB3">
        <f>SUM(B3:AZ3)-BA3</f>
        <v>954.09200044223201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4.6973068812050665</v>
      </c>
      <c r="L4">
        <v>578.49291809137571</v>
      </c>
      <c r="M4">
        <v>25.163911671924289</v>
      </c>
      <c r="N4">
        <v>36.246660388927829</v>
      </c>
      <c r="O4">
        <v>0</v>
      </c>
      <c r="P4">
        <v>42.739666542888969</v>
      </c>
      <c r="Q4">
        <v>6.697125237191651</v>
      </c>
      <c r="R4">
        <v>13.002527013177158</v>
      </c>
      <c r="S4">
        <v>8.1001365346922771</v>
      </c>
      <c r="T4">
        <v>0</v>
      </c>
      <c r="U4">
        <v>53.534056273719166</v>
      </c>
      <c r="V4">
        <v>6.3574275100401616</v>
      </c>
      <c r="W4">
        <v>13.597537132181225</v>
      </c>
      <c r="X4">
        <v>44.996673512260251</v>
      </c>
      <c r="Y4">
        <v>0</v>
      </c>
      <c r="Z4">
        <v>0</v>
      </c>
      <c r="AA4">
        <v>8.6042059999999996</v>
      </c>
      <c r="AB4">
        <v>8.0565986799999987</v>
      </c>
      <c r="AC4">
        <v>5.9441828108000001</v>
      </c>
      <c r="AD4">
        <v>5.5929026400000001</v>
      </c>
      <c r="AE4">
        <v>15.167135380800003</v>
      </c>
      <c r="AF4">
        <v>1.9662499999999998</v>
      </c>
      <c r="AG4">
        <v>12.778833600000002</v>
      </c>
      <c r="AH4">
        <v>28.705312479999996</v>
      </c>
      <c r="AI4">
        <v>0</v>
      </c>
      <c r="AJ4">
        <v>0</v>
      </c>
      <c r="AK4">
        <v>15.76665</v>
      </c>
      <c r="AL4">
        <v>0</v>
      </c>
      <c r="AM4">
        <v>1.6196330857142851</v>
      </c>
      <c r="AN4">
        <v>0.68867999999999996</v>
      </c>
      <c r="AO4">
        <v>6.5845415999999997</v>
      </c>
      <c r="AP4">
        <v>1.5720432</v>
      </c>
      <c r="AQ4">
        <v>0</v>
      </c>
      <c r="AR4">
        <v>16.4272992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32.937586908956703</v>
      </c>
      <c r="BB4">
        <f t="shared" ref="BB4:BB67" si="0">SUM(B4:AZ4)-BA4</f>
        <v>950.27395887794137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4.6973968447036105</v>
      </c>
      <c r="L5">
        <v>578.49291809137571</v>
      </c>
      <c r="M5">
        <v>25.163911671924289</v>
      </c>
      <c r="N5">
        <v>36.246660388927829</v>
      </c>
      <c r="O5">
        <v>0</v>
      </c>
      <c r="P5">
        <v>42.739666542888969</v>
      </c>
      <c r="Q5">
        <v>6.697125237191651</v>
      </c>
      <c r="R5">
        <v>13.002527013177158</v>
      </c>
      <c r="S5">
        <v>8.1001365346922771</v>
      </c>
      <c r="T5">
        <v>0</v>
      </c>
      <c r="U5">
        <v>53.534056273719166</v>
      </c>
      <c r="V5">
        <v>6.3574275100401616</v>
      </c>
      <c r="W5">
        <v>13.779543067710733</v>
      </c>
      <c r="X5">
        <v>44.996673512260251</v>
      </c>
      <c r="Y5">
        <v>0</v>
      </c>
      <c r="Z5">
        <v>0</v>
      </c>
      <c r="AA5">
        <v>8.6042059999999996</v>
      </c>
      <c r="AB5">
        <v>8.0565986799999987</v>
      </c>
      <c r="AC5">
        <v>5.9441828108000001</v>
      </c>
      <c r="AD5">
        <v>5.5929026400000001</v>
      </c>
      <c r="AE5">
        <v>15.167135380800003</v>
      </c>
      <c r="AF5">
        <v>1.9662499999999998</v>
      </c>
      <c r="AG5">
        <v>12.778833600000002</v>
      </c>
      <c r="AH5">
        <v>21.528984360000003</v>
      </c>
      <c r="AI5">
        <v>0</v>
      </c>
      <c r="AJ5">
        <v>0</v>
      </c>
      <c r="AK5">
        <v>15.76665</v>
      </c>
      <c r="AL5">
        <v>0</v>
      </c>
      <c r="AM5">
        <v>1.6196330857142851</v>
      </c>
      <c r="AN5">
        <v>0.68867999999999996</v>
      </c>
      <c r="AO5">
        <v>6.5845415999999997</v>
      </c>
      <c r="AP5">
        <v>1.5720432</v>
      </c>
      <c r="AQ5">
        <v>0</v>
      </c>
      <c r="AR5">
        <v>16.4272992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32.703280022556598</v>
      </c>
      <c r="BB5">
        <f t="shared" si="0"/>
        <v>943.51403354336958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4.6973160232595701</v>
      </c>
      <c r="L6">
        <v>578.49291809137571</v>
      </c>
      <c r="M6">
        <v>25.163911671924289</v>
      </c>
      <c r="N6">
        <v>36.246660388927829</v>
      </c>
      <c r="O6">
        <v>0</v>
      </c>
      <c r="P6">
        <v>42.739666542888969</v>
      </c>
      <c r="Q6">
        <v>6.697125237191651</v>
      </c>
      <c r="R6">
        <v>13.002527013177158</v>
      </c>
      <c r="S6">
        <v>8.1001365346922771</v>
      </c>
      <c r="T6">
        <v>0</v>
      </c>
      <c r="U6">
        <v>53.534056273719166</v>
      </c>
      <c r="V6">
        <v>6.3574275100401616</v>
      </c>
      <c r="W6">
        <v>13.779543067710733</v>
      </c>
      <c r="X6">
        <v>44.996673512260251</v>
      </c>
      <c r="Y6">
        <v>0</v>
      </c>
      <c r="Z6">
        <v>0</v>
      </c>
      <c r="AA6">
        <v>8.6042059999999996</v>
      </c>
      <c r="AB6">
        <v>8.0565986799999987</v>
      </c>
      <c r="AC6">
        <v>5.9441828108000001</v>
      </c>
      <c r="AD6">
        <v>5.5929026400000001</v>
      </c>
      <c r="AE6">
        <v>15.167135380800003</v>
      </c>
      <c r="AF6">
        <v>1.9662499999999998</v>
      </c>
      <c r="AG6">
        <v>12.778833600000002</v>
      </c>
      <c r="AH6">
        <v>21.528984360000003</v>
      </c>
      <c r="AI6">
        <v>0</v>
      </c>
      <c r="AJ6">
        <v>0</v>
      </c>
      <c r="AK6">
        <v>15.76665</v>
      </c>
      <c r="AL6">
        <v>0</v>
      </c>
      <c r="AM6">
        <v>1.6196330857142851</v>
      </c>
      <c r="AN6">
        <v>0.68867999999999996</v>
      </c>
      <c r="AO6">
        <v>6.5845415999999997</v>
      </c>
      <c r="AP6">
        <v>1.5720432</v>
      </c>
      <c r="AQ6">
        <v>0</v>
      </c>
      <c r="AR6">
        <v>16.4272992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32.70327731608397</v>
      </c>
      <c r="BB6">
        <f t="shared" si="0"/>
        <v>943.51395542839816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4.6972753949397683</v>
      </c>
      <c r="L7">
        <v>578.49291809137571</v>
      </c>
      <c r="M7">
        <v>25.163911671924289</v>
      </c>
      <c r="N7">
        <v>36.246660388927829</v>
      </c>
      <c r="O7">
        <v>0</v>
      </c>
      <c r="P7">
        <v>42.739666542888969</v>
      </c>
      <c r="Q7">
        <v>6.697125237191651</v>
      </c>
      <c r="R7">
        <v>13.002527013177158</v>
      </c>
      <c r="S7">
        <v>8.1001365346922771</v>
      </c>
      <c r="T7">
        <v>0</v>
      </c>
      <c r="U7">
        <v>53.534056273719166</v>
      </c>
      <c r="V7">
        <v>6.3574275100401616</v>
      </c>
      <c r="W7">
        <v>13.779543067710733</v>
      </c>
      <c r="X7">
        <v>44.996673512260251</v>
      </c>
      <c r="Y7">
        <v>0</v>
      </c>
      <c r="Z7">
        <v>0</v>
      </c>
      <c r="AA7">
        <v>8.6042059999999996</v>
      </c>
      <c r="AB7">
        <v>8.0565986799999987</v>
      </c>
      <c r="AC7">
        <v>5.9441828108000001</v>
      </c>
      <c r="AD7">
        <v>5.5929026400000001</v>
      </c>
      <c r="AE7">
        <v>15.167135380800003</v>
      </c>
      <c r="AF7">
        <v>1.9662499999999998</v>
      </c>
      <c r="AG7">
        <v>12.778833600000002</v>
      </c>
      <c r="AH7">
        <v>14.352656239999998</v>
      </c>
      <c r="AI7">
        <v>0</v>
      </c>
      <c r="AJ7">
        <v>0</v>
      </c>
      <c r="AK7">
        <v>15.76665</v>
      </c>
      <c r="AL7">
        <v>0</v>
      </c>
      <c r="AM7">
        <v>1.6196330857142851</v>
      </c>
      <c r="AN7">
        <v>0.68867999999999996</v>
      </c>
      <c r="AO7">
        <v>6.5845415999999997</v>
      </c>
      <c r="AP7">
        <v>1.5720432</v>
      </c>
      <c r="AQ7">
        <v>0</v>
      </c>
      <c r="AR7">
        <v>15.241823999999998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32.423155590130612</v>
      </c>
      <c r="BB7">
        <f t="shared" si="0"/>
        <v>935.4322332060317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4.6973422886025231</v>
      </c>
      <c r="L8">
        <v>578.49291809137571</v>
      </c>
      <c r="M8">
        <v>25.163911671924289</v>
      </c>
      <c r="N8">
        <v>36.246660388927829</v>
      </c>
      <c r="O8">
        <v>0</v>
      </c>
      <c r="P8">
        <v>42.739666542888969</v>
      </c>
      <c r="Q8">
        <v>6.697125237191651</v>
      </c>
      <c r="R8">
        <v>13.002527013177158</v>
      </c>
      <c r="S8">
        <v>8.1001365346922771</v>
      </c>
      <c r="T8">
        <v>0</v>
      </c>
      <c r="U8">
        <v>53.534056273719166</v>
      </c>
      <c r="V8">
        <v>6.3574275100401616</v>
      </c>
      <c r="W8">
        <v>13.779543067710733</v>
      </c>
      <c r="X8">
        <v>44.996673512260251</v>
      </c>
      <c r="Y8">
        <v>0</v>
      </c>
      <c r="Z8">
        <v>0</v>
      </c>
      <c r="AA8">
        <v>8.6042059999999996</v>
      </c>
      <c r="AB8">
        <v>8.0565986799999987</v>
      </c>
      <c r="AC8">
        <v>5.821118888</v>
      </c>
      <c r="AD8">
        <v>5.5929026400000001</v>
      </c>
      <c r="AE8">
        <v>15.167135380800003</v>
      </c>
      <c r="AF8">
        <v>1.9662499999999998</v>
      </c>
      <c r="AG8">
        <v>12.778833600000002</v>
      </c>
      <c r="AH8">
        <v>14.352656239999998</v>
      </c>
      <c r="AI8">
        <v>0</v>
      </c>
      <c r="AJ8">
        <v>0</v>
      </c>
      <c r="AK8">
        <v>15.76665</v>
      </c>
      <c r="AL8">
        <v>0</v>
      </c>
      <c r="AM8">
        <v>1.6196330857142851</v>
      </c>
      <c r="AN8">
        <v>0.68867999999999996</v>
      </c>
      <c r="AO8">
        <v>6.5845415999999997</v>
      </c>
      <c r="AP8">
        <v>1.5720432</v>
      </c>
      <c r="AQ8">
        <v>0</v>
      </c>
      <c r="AR8">
        <v>15.241823999999998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32.419035360342939</v>
      </c>
      <c r="BB8">
        <f t="shared" si="0"/>
        <v>935.31335640668203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4.6973422886025231</v>
      </c>
      <c r="L9">
        <v>578.49291809137571</v>
      </c>
      <c r="M9">
        <v>25.163911671924289</v>
      </c>
      <c r="N9">
        <v>36.246660388927829</v>
      </c>
      <c r="O9">
        <v>0</v>
      </c>
      <c r="P9">
        <v>42.739666542888969</v>
      </c>
      <c r="Q9">
        <v>6.697125237191651</v>
      </c>
      <c r="R9">
        <v>13.002527013177158</v>
      </c>
      <c r="S9">
        <v>8.1001365346922771</v>
      </c>
      <c r="T9">
        <v>0</v>
      </c>
      <c r="U9">
        <v>53.534056273719166</v>
      </c>
      <c r="V9">
        <v>6.3574275100401616</v>
      </c>
      <c r="W9">
        <v>13.779543067710733</v>
      </c>
      <c r="X9">
        <v>44.996673512260251</v>
      </c>
      <c r="Y9">
        <v>0</v>
      </c>
      <c r="Z9">
        <v>0</v>
      </c>
      <c r="AA9">
        <v>4.1203240000000001</v>
      </c>
      <c r="AB9">
        <v>8.0565986799999987</v>
      </c>
      <c r="AC9">
        <v>2.9691613119999998</v>
      </c>
      <c r="AD9">
        <v>5.5929026400000001</v>
      </c>
      <c r="AE9">
        <v>15.167135380800003</v>
      </c>
      <c r="AF9">
        <v>1.9662499999999998</v>
      </c>
      <c r="AG9">
        <v>12.778833600000002</v>
      </c>
      <c r="AH9">
        <v>7.1763281199999991</v>
      </c>
      <c r="AI9">
        <v>0</v>
      </c>
      <c r="AJ9">
        <v>0</v>
      </c>
      <c r="AK9">
        <v>15.76665</v>
      </c>
      <c r="AL9">
        <v>0</v>
      </c>
      <c r="AM9">
        <v>1.6196330857142851</v>
      </c>
      <c r="AN9">
        <v>0.68867999999999996</v>
      </c>
      <c r="AO9">
        <v>6.5845415999999997</v>
      </c>
      <c r="AP9">
        <v>3.8908069200000002</v>
      </c>
      <c r="AQ9">
        <v>0</v>
      </c>
      <c r="AR9">
        <v>15.241823999999998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31.999661543142935</v>
      </c>
      <c r="BB9">
        <f t="shared" si="0"/>
        <v>923.21411303228206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4.6973422886025231</v>
      </c>
      <c r="L10">
        <v>578.49140300027398</v>
      </c>
      <c r="M10">
        <v>25.163911671924289</v>
      </c>
      <c r="N10">
        <v>36.246660388927829</v>
      </c>
      <c r="O10">
        <v>0</v>
      </c>
      <c r="P10">
        <v>42.739666542888969</v>
      </c>
      <c r="Q10">
        <v>6.6916515624999997</v>
      </c>
      <c r="R10">
        <v>13.008124923879945</v>
      </c>
      <c r="S10">
        <v>8.1001365346922771</v>
      </c>
      <c r="T10">
        <v>0</v>
      </c>
      <c r="U10">
        <v>53.534056273719166</v>
      </c>
      <c r="V10">
        <v>6.3608727758007131</v>
      </c>
      <c r="W10">
        <v>13.779543067710733</v>
      </c>
      <c r="X10">
        <v>44.996673512260251</v>
      </c>
      <c r="Y10">
        <v>0</v>
      </c>
      <c r="Z10">
        <v>2.01070584</v>
      </c>
      <c r="AA10">
        <v>4.1203240000000001</v>
      </c>
      <c r="AB10">
        <v>8.0565986799999987</v>
      </c>
      <c r="AC10">
        <v>2.9691613119999998</v>
      </c>
      <c r="AD10">
        <v>5.5929026400000001</v>
      </c>
      <c r="AE10">
        <v>15.167135380800003</v>
      </c>
      <c r="AF10">
        <v>1.9662499999999998</v>
      </c>
      <c r="AG10">
        <v>12.778833600000002</v>
      </c>
      <c r="AH10">
        <v>7.1763281199999991</v>
      </c>
      <c r="AI10">
        <v>0</v>
      </c>
      <c r="AJ10">
        <v>0</v>
      </c>
      <c r="AK10">
        <v>15.76665</v>
      </c>
      <c r="AL10">
        <v>0</v>
      </c>
      <c r="AM10">
        <v>1.6196330857142851</v>
      </c>
      <c r="AN10">
        <v>0.68867999999999996</v>
      </c>
      <c r="AO10">
        <v>6.5845415999999997</v>
      </c>
      <c r="AP10">
        <v>3.8908069200000002</v>
      </c>
      <c r="AQ10">
        <v>0</v>
      </c>
      <c r="AR10">
        <v>15.241823999999998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32.067088652621109</v>
      </c>
      <c r="BB10">
        <f t="shared" si="0"/>
        <v>925.15944617347373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4.697345181399311</v>
      </c>
      <c r="L11">
        <v>578.49291809137571</v>
      </c>
      <c r="M11">
        <v>25.163911671924289</v>
      </c>
      <c r="N11">
        <v>36.246660388927829</v>
      </c>
      <c r="O11">
        <v>0</v>
      </c>
      <c r="P11">
        <v>42.739666542888969</v>
      </c>
      <c r="Q11">
        <v>6.6963721232546938</v>
      </c>
      <c r="R11">
        <v>13.003443982169392</v>
      </c>
      <c r="S11">
        <v>8.0977274463007163</v>
      </c>
      <c r="T11">
        <v>0</v>
      </c>
      <c r="U11">
        <v>53.842417096536487</v>
      </c>
      <c r="V11">
        <v>3.5682944839857655</v>
      </c>
      <c r="W11">
        <v>13.779543067710733</v>
      </c>
      <c r="X11">
        <v>44.996673512260251</v>
      </c>
      <c r="Y11">
        <v>0</v>
      </c>
      <c r="Z11">
        <v>2.02488</v>
      </c>
      <c r="AA11">
        <v>0</v>
      </c>
      <c r="AB11">
        <v>4.0078511199999989</v>
      </c>
      <c r="AC11">
        <v>2.9691613119999998</v>
      </c>
      <c r="AD11">
        <v>5.5929026400000001</v>
      </c>
      <c r="AE11">
        <v>15.167135380800003</v>
      </c>
      <c r="AF11">
        <v>1.9662499999999998</v>
      </c>
      <c r="AG11">
        <v>12.778833600000002</v>
      </c>
      <c r="AH11">
        <v>7.1763281199999991</v>
      </c>
      <c r="AI11">
        <v>0</v>
      </c>
      <c r="AJ11">
        <v>0</v>
      </c>
      <c r="AK11">
        <v>15.76665</v>
      </c>
      <c r="AL11">
        <v>0</v>
      </c>
      <c r="AM11">
        <v>1.6196330857142851</v>
      </c>
      <c r="AN11">
        <v>0.68867999999999996</v>
      </c>
      <c r="AO11">
        <v>6.5845415999999997</v>
      </c>
      <c r="AP11">
        <v>1.5720432</v>
      </c>
      <c r="AQ11">
        <v>0</v>
      </c>
      <c r="AR11">
        <v>16.4272992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31.672685153624492</v>
      </c>
      <c r="BB11">
        <f t="shared" si="0"/>
        <v>913.78059479802403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4.6973422886025231</v>
      </c>
      <c r="L12">
        <v>578.49291809137571</v>
      </c>
      <c r="M12">
        <v>25.163911671924289</v>
      </c>
      <c r="N12">
        <v>36.246660388927829</v>
      </c>
      <c r="O12">
        <v>0</v>
      </c>
      <c r="P12">
        <v>42.739666542888969</v>
      </c>
      <c r="Q12">
        <v>6.6963721232546938</v>
      </c>
      <c r="R12">
        <v>13.003443982169392</v>
      </c>
      <c r="S12">
        <v>8.0977274463007163</v>
      </c>
      <c r="T12">
        <v>0</v>
      </c>
      <c r="U12">
        <v>53.842417096536487</v>
      </c>
      <c r="V12">
        <v>6.3617514970059874</v>
      </c>
      <c r="W12">
        <v>13.779543067710733</v>
      </c>
      <c r="X12">
        <v>44.996673512260251</v>
      </c>
      <c r="Y12">
        <v>0</v>
      </c>
      <c r="Z12">
        <v>2.02488</v>
      </c>
      <c r="AA12">
        <v>0</v>
      </c>
      <c r="AB12">
        <v>4.0078511199999989</v>
      </c>
      <c r="AC12">
        <v>2.9691613119999998</v>
      </c>
      <c r="AD12">
        <v>5.5929026400000001</v>
      </c>
      <c r="AE12">
        <v>15.167135380800003</v>
      </c>
      <c r="AF12">
        <v>1.9662499999999998</v>
      </c>
      <c r="AG12">
        <v>12.778833600000002</v>
      </c>
      <c r="AH12">
        <v>7.1763281199999991</v>
      </c>
      <c r="AI12">
        <v>0</v>
      </c>
      <c r="AJ12">
        <v>0</v>
      </c>
      <c r="AK12">
        <v>15.76665</v>
      </c>
      <c r="AL12">
        <v>0</v>
      </c>
      <c r="AM12">
        <v>1.6196330857142851</v>
      </c>
      <c r="AN12">
        <v>0.68867999999999996</v>
      </c>
      <c r="AO12">
        <v>6.5845415999999997</v>
      </c>
      <c r="AP12">
        <v>1.5720432</v>
      </c>
      <c r="AQ12">
        <v>0</v>
      </c>
      <c r="AR12">
        <v>16.4272992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31.76626583750528</v>
      </c>
      <c r="BB12">
        <f t="shared" si="0"/>
        <v>916.48046823436664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4.6973422886025231</v>
      </c>
      <c r="L13">
        <v>578.49140300027398</v>
      </c>
      <c r="M13">
        <v>25.163911671924289</v>
      </c>
      <c r="N13">
        <v>36.246660388927829</v>
      </c>
      <c r="O13">
        <v>0</v>
      </c>
      <c r="P13">
        <v>42.739666542888969</v>
      </c>
      <c r="Q13">
        <v>6.6980921319796956</v>
      </c>
      <c r="R13">
        <v>13.008124923879945</v>
      </c>
      <c r="S13">
        <v>8.1035572027972034</v>
      </c>
      <c r="T13">
        <v>0</v>
      </c>
      <c r="U13">
        <v>54.361642335766419</v>
      </c>
      <c r="V13">
        <v>6.3608727758007131</v>
      </c>
      <c r="W13">
        <v>13.779543067710733</v>
      </c>
      <c r="X13">
        <v>44.996673512260251</v>
      </c>
      <c r="Y13">
        <v>0</v>
      </c>
      <c r="Z13">
        <v>2.02488</v>
      </c>
      <c r="AA13">
        <v>0</v>
      </c>
      <c r="AB13">
        <v>4.0078511199999989</v>
      </c>
      <c r="AC13">
        <v>2.9691613119999998</v>
      </c>
      <c r="AD13">
        <v>8.3893539599999993</v>
      </c>
      <c r="AE13">
        <v>15.167135380800003</v>
      </c>
      <c r="AF13">
        <v>1.9662499999999998</v>
      </c>
      <c r="AG13">
        <v>12.778833600000002</v>
      </c>
      <c r="AH13">
        <v>12.6384726</v>
      </c>
      <c r="AI13">
        <v>0</v>
      </c>
      <c r="AJ13">
        <v>0</v>
      </c>
      <c r="AK13">
        <v>15.76665</v>
      </c>
      <c r="AL13">
        <v>0</v>
      </c>
      <c r="AM13">
        <v>1.6196330857142851</v>
      </c>
      <c r="AN13">
        <v>0.68867999999999996</v>
      </c>
      <c r="AO13">
        <v>6.5845415999999997</v>
      </c>
      <c r="AP13">
        <v>1.5720432</v>
      </c>
      <c r="AQ13">
        <v>0</v>
      </c>
      <c r="AR13">
        <v>16.4272992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32.060652322389053</v>
      </c>
      <c r="BB13">
        <f t="shared" si="0"/>
        <v>924.97373968333773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4.6973422886025231</v>
      </c>
      <c r="L14">
        <v>578.49140300027398</v>
      </c>
      <c r="M14">
        <v>25.163911671924289</v>
      </c>
      <c r="N14">
        <v>36.246660388927829</v>
      </c>
      <c r="O14">
        <v>0</v>
      </c>
      <c r="P14">
        <v>42.739666542888969</v>
      </c>
      <c r="Q14">
        <v>6.6980921319796956</v>
      </c>
      <c r="R14">
        <v>13.008124923879945</v>
      </c>
      <c r="S14">
        <v>8.1035572027972034</v>
      </c>
      <c r="T14">
        <v>0</v>
      </c>
      <c r="U14">
        <v>54.361642335766419</v>
      </c>
      <c r="V14">
        <v>6.3608727758007131</v>
      </c>
      <c r="W14">
        <v>13.779543067710733</v>
      </c>
      <c r="X14">
        <v>44.996673512260251</v>
      </c>
      <c r="Y14">
        <v>0</v>
      </c>
      <c r="Z14">
        <v>4.04976</v>
      </c>
      <c r="AA14">
        <v>0</v>
      </c>
      <c r="AB14">
        <v>4.0078511199999989</v>
      </c>
      <c r="AC14">
        <v>2.9691613119999998</v>
      </c>
      <c r="AD14">
        <v>8.3893539599999993</v>
      </c>
      <c r="AE14">
        <v>15.167135380800003</v>
      </c>
      <c r="AF14">
        <v>1.9662499999999998</v>
      </c>
      <c r="AG14">
        <v>12.778833600000002</v>
      </c>
      <c r="AH14">
        <v>14.352656239999998</v>
      </c>
      <c r="AI14">
        <v>0</v>
      </c>
      <c r="AJ14">
        <v>0</v>
      </c>
      <c r="AK14">
        <v>15.76665</v>
      </c>
      <c r="AL14">
        <v>0</v>
      </c>
      <c r="AM14">
        <v>1.6196330857142851</v>
      </c>
      <c r="AN14">
        <v>0.68867999999999996</v>
      </c>
      <c r="AO14">
        <v>6.5845415999999997</v>
      </c>
      <c r="AP14">
        <v>1.5720432</v>
      </c>
      <c r="AQ14">
        <v>0</v>
      </c>
      <c r="AR14">
        <v>16.4272992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32.185910785589058</v>
      </c>
      <c r="BB14">
        <f t="shared" si="0"/>
        <v>928.58754486013765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4.6973422886025231</v>
      </c>
      <c r="L15">
        <v>578.49291809137571</v>
      </c>
      <c r="M15">
        <v>25.163911671924289</v>
      </c>
      <c r="N15">
        <v>36.246660388927829</v>
      </c>
      <c r="O15">
        <v>0</v>
      </c>
      <c r="P15">
        <v>42.739666542888969</v>
      </c>
      <c r="Q15">
        <v>6.697125237191651</v>
      </c>
      <c r="R15">
        <v>13.002527013177158</v>
      </c>
      <c r="S15">
        <v>8.1001365346922771</v>
      </c>
      <c r="T15">
        <v>0</v>
      </c>
      <c r="U15">
        <v>56.088435253834398</v>
      </c>
      <c r="V15">
        <v>6.3574275100401616</v>
      </c>
      <c r="W15">
        <v>13.779543067710733</v>
      </c>
      <c r="X15">
        <v>44.996673512260251</v>
      </c>
      <c r="Y15">
        <v>0</v>
      </c>
      <c r="Z15">
        <v>4.04976</v>
      </c>
      <c r="AA15">
        <v>0</v>
      </c>
      <c r="AB15">
        <v>4.0078511199999989</v>
      </c>
      <c r="AC15">
        <v>2.9691613119999998</v>
      </c>
      <c r="AD15">
        <v>8.3893539599999993</v>
      </c>
      <c r="AE15">
        <v>15.167135380800003</v>
      </c>
      <c r="AF15">
        <v>1.9662499999999998</v>
      </c>
      <c r="AG15">
        <v>12.778833600000002</v>
      </c>
      <c r="AH15">
        <v>14.352656239999998</v>
      </c>
      <c r="AI15">
        <v>0</v>
      </c>
      <c r="AJ15">
        <v>0</v>
      </c>
      <c r="AK15">
        <v>15.76665</v>
      </c>
      <c r="AL15">
        <v>0</v>
      </c>
      <c r="AM15">
        <v>1.6196330857142851</v>
      </c>
      <c r="AN15">
        <v>0.68867999999999996</v>
      </c>
      <c r="AO15">
        <v>6.5845415999999997</v>
      </c>
      <c r="AP15">
        <v>3.8908069200000002</v>
      </c>
      <c r="AQ15">
        <v>0</v>
      </c>
      <c r="AR15">
        <v>15.241823999999998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32.281324612380764</v>
      </c>
      <c r="BB15">
        <f t="shared" si="0"/>
        <v>931.34029682315941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4.6973422886025231</v>
      </c>
      <c r="L16">
        <v>578.49291809137571</v>
      </c>
      <c r="M16">
        <v>25.163911671924289</v>
      </c>
      <c r="N16">
        <v>36.246660388927829</v>
      </c>
      <c r="O16">
        <v>0</v>
      </c>
      <c r="P16">
        <v>42.739666542888969</v>
      </c>
      <c r="Q16">
        <v>6.697125237191651</v>
      </c>
      <c r="R16">
        <v>13.008124923879945</v>
      </c>
      <c r="S16">
        <v>8.1001365346922771</v>
      </c>
      <c r="T16">
        <v>0</v>
      </c>
      <c r="U16">
        <v>56.948245589587806</v>
      </c>
      <c r="V16">
        <v>6.3574275100401616</v>
      </c>
      <c r="W16">
        <v>13.779543067710733</v>
      </c>
      <c r="X16">
        <v>44.996673512260251</v>
      </c>
      <c r="Y16">
        <v>0</v>
      </c>
      <c r="Z16">
        <v>4.04976</v>
      </c>
      <c r="AA16">
        <v>0</v>
      </c>
      <c r="AB16">
        <v>4.0078511199999989</v>
      </c>
      <c r="AC16">
        <v>2.9691613119999998</v>
      </c>
      <c r="AD16">
        <v>8.3893539599999993</v>
      </c>
      <c r="AE16">
        <v>15.167135380800003</v>
      </c>
      <c r="AF16">
        <v>1.9662499999999998</v>
      </c>
      <c r="AG16">
        <v>12.778833600000002</v>
      </c>
      <c r="AH16">
        <v>14.352656239999998</v>
      </c>
      <c r="AI16">
        <v>0</v>
      </c>
      <c r="AJ16">
        <v>0</v>
      </c>
      <c r="AK16">
        <v>15.76665</v>
      </c>
      <c r="AL16">
        <v>0</v>
      </c>
      <c r="AM16">
        <v>1.6196330857142851</v>
      </c>
      <c r="AN16">
        <v>0.68867999999999996</v>
      </c>
      <c r="AO16">
        <v>6.5845415999999997</v>
      </c>
      <c r="AP16">
        <v>3.8908069200000002</v>
      </c>
      <c r="AQ16">
        <v>0</v>
      </c>
      <c r="AR16">
        <v>15.241823999999998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32.310315600414398</v>
      </c>
      <c r="BB16">
        <f t="shared" si="0"/>
        <v>932.17671408158196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4.6973422886025231</v>
      </c>
      <c r="L17">
        <v>578.49291809137571</v>
      </c>
      <c r="M17">
        <v>25.163911671924289</v>
      </c>
      <c r="N17">
        <v>36.246660388927829</v>
      </c>
      <c r="O17">
        <v>0</v>
      </c>
      <c r="P17">
        <v>42.739666542888969</v>
      </c>
      <c r="Q17">
        <v>6.697125237191651</v>
      </c>
      <c r="R17">
        <v>13.002527013177158</v>
      </c>
      <c r="S17">
        <v>8.1001365346922771</v>
      </c>
      <c r="T17">
        <v>0</v>
      </c>
      <c r="U17">
        <v>58.675038545808654</v>
      </c>
      <c r="V17">
        <v>6.3574275100401616</v>
      </c>
      <c r="W17">
        <v>13.224001440576233</v>
      </c>
      <c r="X17">
        <v>44.996673512260251</v>
      </c>
      <c r="Y17">
        <v>0</v>
      </c>
      <c r="Z17">
        <v>4.04976</v>
      </c>
      <c r="AA17">
        <v>0</v>
      </c>
      <c r="AB17">
        <v>4.0078511199999989</v>
      </c>
      <c r="AC17">
        <v>2.9691613119999998</v>
      </c>
      <c r="AD17">
        <v>8.3893539599999993</v>
      </c>
      <c r="AE17">
        <v>15.167135380800003</v>
      </c>
      <c r="AF17">
        <v>1.9662499999999998</v>
      </c>
      <c r="AG17">
        <v>12.778833600000002</v>
      </c>
      <c r="AH17">
        <v>14.352656239999998</v>
      </c>
      <c r="AI17">
        <v>0</v>
      </c>
      <c r="AJ17">
        <v>0</v>
      </c>
      <c r="AK17">
        <v>15.76665</v>
      </c>
      <c r="AL17">
        <v>0</v>
      </c>
      <c r="AM17">
        <v>1.6196330857142851</v>
      </c>
      <c r="AN17">
        <v>0.68867999999999996</v>
      </c>
      <c r="AO17">
        <v>6.5845415999999997</v>
      </c>
      <c r="AP17">
        <v>1.5720432</v>
      </c>
      <c r="AQ17">
        <v>0</v>
      </c>
      <c r="AR17">
        <v>15.241823999999998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32.271686562872141</v>
      </c>
      <c r="BB17">
        <f t="shared" si="0"/>
        <v>931.06223281750783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4.6973422886025231</v>
      </c>
      <c r="L18">
        <v>578.49291809137571</v>
      </c>
      <c r="M18">
        <v>25.163911671924289</v>
      </c>
      <c r="N18">
        <v>36.246660388927829</v>
      </c>
      <c r="O18">
        <v>0</v>
      </c>
      <c r="P18">
        <v>42.739666542888969</v>
      </c>
      <c r="Q18">
        <v>6.697125237191651</v>
      </c>
      <c r="R18">
        <v>13.002527013177158</v>
      </c>
      <c r="S18">
        <v>8.1001365346922771</v>
      </c>
      <c r="T18">
        <v>0</v>
      </c>
      <c r="U18">
        <v>59.534848848368519</v>
      </c>
      <c r="V18">
        <v>6.3574275100401616</v>
      </c>
      <c r="W18">
        <v>13.224001440576233</v>
      </c>
      <c r="X18">
        <v>44.996673512260251</v>
      </c>
      <c r="Y18">
        <v>0</v>
      </c>
      <c r="Z18">
        <v>4.04976</v>
      </c>
      <c r="AA18">
        <v>0</v>
      </c>
      <c r="AB18">
        <v>4.0078511199999989</v>
      </c>
      <c r="AC18">
        <v>2.9691613119999998</v>
      </c>
      <c r="AD18">
        <v>8.3893539599999993</v>
      </c>
      <c r="AE18">
        <v>15.167135380800003</v>
      </c>
      <c r="AF18">
        <v>1.9662499999999998</v>
      </c>
      <c r="AG18">
        <v>12.778833600000002</v>
      </c>
      <c r="AH18">
        <v>14.352656239999998</v>
      </c>
      <c r="AI18">
        <v>0.78111279999999983</v>
      </c>
      <c r="AJ18">
        <v>0</v>
      </c>
      <c r="AK18">
        <v>15.76665</v>
      </c>
      <c r="AL18">
        <v>0</v>
      </c>
      <c r="AM18">
        <v>1.6196330857142851</v>
      </c>
      <c r="AN18">
        <v>0.68867999999999996</v>
      </c>
      <c r="AO18">
        <v>6.5845415999999997</v>
      </c>
      <c r="AP18">
        <v>1.5720432</v>
      </c>
      <c r="AQ18">
        <v>0</v>
      </c>
      <c r="AR18">
        <v>15.241823999999998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32.326657563503346</v>
      </c>
      <c r="BB18">
        <f t="shared" si="0"/>
        <v>932.6481849194364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4.6973422886025231</v>
      </c>
      <c r="L19">
        <v>578.49291809137571</v>
      </c>
      <c r="M19">
        <v>24.542162441800311</v>
      </c>
      <c r="N19">
        <v>36.246660388927829</v>
      </c>
      <c r="O19">
        <v>0</v>
      </c>
      <c r="P19">
        <v>42.739666542888969</v>
      </c>
      <c r="Q19">
        <v>6.697125237191651</v>
      </c>
      <c r="R19">
        <v>13.002527013177158</v>
      </c>
      <c r="S19">
        <v>8.1001365346922771</v>
      </c>
      <c r="T19">
        <v>0</v>
      </c>
      <c r="U19">
        <v>60.403418646205587</v>
      </c>
      <c r="V19">
        <v>6.3574275100401616</v>
      </c>
      <c r="W19">
        <v>13.224001440576233</v>
      </c>
      <c r="X19">
        <v>44.996673512260251</v>
      </c>
      <c r="Y19">
        <v>0</v>
      </c>
      <c r="Z19">
        <v>4.04976</v>
      </c>
      <c r="AA19">
        <v>0</v>
      </c>
      <c r="AB19">
        <v>4.0078511199999989</v>
      </c>
      <c r="AC19">
        <v>2.9691613119999998</v>
      </c>
      <c r="AD19">
        <v>8.3893539599999993</v>
      </c>
      <c r="AE19">
        <v>15.167135380800003</v>
      </c>
      <c r="AF19">
        <v>1.9662499999999998</v>
      </c>
      <c r="AG19">
        <v>12.778833600000002</v>
      </c>
      <c r="AH19">
        <v>14.352656239999998</v>
      </c>
      <c r="AI19">
        <v>0.78111279999999983</v>
      </c>
      <c r="AJ19">
        <v>0</v>
      </c>
      <c r="AK19">
        <v>15.76665</v>
      </c>
      <c r="AL19">
        <v>0</v>
      </c>
      <c r="AM19">
        <v>1.6196330857142851</v>
      </c>
      <c r="AN19">
        <v>0.68867999999999996</v>
      </c>
      <c r="AO19">
        <v>6.5845415999999997</v>
      </c>
      <c r="AP19">
        <v>1.5720432</v>
      </c>
      <c r="AQ19">
        <v>0</v>
      </c>
      <c r="AR19">
        <v>15.241823999999998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32.334925975826273</v>
      </c>
      <c r="BB19">
        <f t="shared" si="0"/>
        <v>932.88673707482656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4.6973422886025231</v>
      </c>
      <c r="L20">
        <v>578.49140300027398</v>
      </c>
      <c r="M20">
        <v>24.542162441800311</v>
      </c>
      <c r="N20">
        <v>36.246660388927829</v>
      </c>
      <c r="O20">
        <v>0</v>
      </c>
      <c r="P20">
        <v>42.739666542888969</v>
      </c>
      <c r="Q20">
        <v>6.697125237191651</v>
      </c>
      <c r="R20">
        <v>13.008124923879945</v>
      </c>
      <c r="S20">
        <v>8.1001365346922771</v>
      </c>
      <c r="T20">
        <v>0</v>
      </c>
      <c r="U20">
        <v>61.260054791326638</v>
      </c>
      <c r="V20">
        <v>6.3608727758007131</v>
      </c>
      <c r="W20">
        <v>13.224001440576233</v>
      </c>
      <c r="X20">
        <v>44.996673512260251</v>
      </c>
      <c r="Y20">
        <v>0</v>
      </c>
      <c r="Z20">
        <v>4.04976</v>
      </c>
      <c r="AA20">
        <v>0</v>
      </c>
      <c r="AB20">
        <v>4.0078511199999989</v>
      </c>
      <c r="AC20">
        <v>2.9691613119999998</v>
      </c>
      <c r="AD20">
        <v>8.3893539599999993</v>
      </c>
      <c r="AE20">
        <v>15.167135380800003</v>
      </c>
      <c r="AF20">
        <v>1.9662499999999998</v>
      </c>
      <c r="AG20">
        <v>12.778833600000002</v>
      </c>
      <c r="AH20">
        <v>14.352656239999998</v>
      </c>
      <c r="AI20">
        <v>0.78111279999999983</v>
      </c>
      <c r="AJ20">
        <v>0</v>
      </c>
      <c r="AK20">
        <v>15.76665</v>
      </c>
      <c r="AL20">
        <v>0</v>
      </c>
      <c r="AM20">
        <v>1.6196330857142851</v>
      </c>
      <c r="AN20">
        <v>0.68867999999999996</v>
      </c>
      <c r="AO20">
        <v>6.5845415999999997</v>
      </c>
      <c r="AP20">
        <v>1.5720432</v>
      </c>
      <c r="AQ20">
        <v>0</v>
      </c>
      <c r="AR20">
        <v>15.241823999999998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32.363875308672789</v>
      </c>
      <c r="BB20">
        <f t="shared" si="0"/>
        <v>933.72195197246265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4.6973422886025231</v>
      </c>
      <c r="L21">
        <v>578.49291809137571</v>
      </c>
      <c r="M21">
        <v>24.542162441800311</v>
      </c>
      <c r="N21">
        <v>36.246660388927829</v>
      </c>
      <c r="O21">
        <v>0</v>
      </c>
      <c r="P21">
        <v>42.739666542888969</v>
      </c>
      <c r="Q21">
        <v>6.697125237191651</v>
      </c>
      <c r="R21">
        <v>13.002527013177158</v>
      </c>
      <c r="S21">
        <v>8.1001365346922771</v>
      </c>
      <c r="T21">
        <v>0</v>
      </c>
      <c r="U21">
        <v>62.131798789055516</v>
      </c>
      <c r="V21">
        <v>6.3574275100401616</v>
      </c>
      <c r="W21">
        <v>13.224001440576233</v>
      </c>
      <c r="X21">
        <v>44.996673512260251</v>
      </c>
      <c r="Y21">
        <v>0</v>
      </c>
      <c r="Z21">
        <v>4.04976</v>
      </c>
      <c r="AA21">
        <v>0</v>
      </c>
      <c r="AB21">
        <v>4.0078511199999989</v>
      </c>
      <c r="AC21">
        <v>2.9691613119999998</v>
      </c>
      <c r="AD21">
        <v>8.3893539599999993</v>
      </c>
      <c r="AE21">
        <v>15.167135380800003</v>
      </c>
      <c r="AF21">
        <v>1.9662499999999998</v>
      </c>
      <c r="AG21">
        <v>12.778833600000002</v>
      </c>
      <c r="AH21">
        <v>14.352656239999998</v>
      </c>
      <c r="AI21">
        <v>0.78111279999999983</v>
      </c>
      <c r="AJ21">
        <v>0</v>
      </c>
      <c r="AK21">
        <v>15.76665</v>
      </c>
      <c r="AL21">
        <v>0</v>
      </c>
      <c r="AM21">
        <v>1.6196330857142851</v>
      </c>
      <c r="AN21">
        <v>0.68867999999999996</v>
      </c>
      <c r="AO21">
        <v>6.5845415999999997</v>
      </c>
      <c r="AP21">
        <v>1.5720432</v>
      </c>
      <c r="AQ21">
        <v>0</v>
      </c>
      <c r="AR21">
        <v>15.241823999999998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32.392826710611757</v>
      </c>
      <c r="BB21">
        <f t="shared" si="0"/>
        <v>934.55721648289102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4.6973422886025231</v>
      </c>
      <c r="L22">
        <v>578.49140300027398</v>
      </c>
      <c r="M22">
        <v>24.542162441800311</v>
      </c>
      <c r="N22">
        <v>36.246660388927829</v>
      </c>
      <c r="O22">
        <v>0</v>
      </c>
      <c r="P22">
        <v>42.739666542888969</v>
      </c>
      <c r="Q22">
        <v>6.697125237191651</v>
      </c>
      <c r="R22">
        <v>13.002527013177158</v>
      </c>
      <c r="S22">
        <v>8.1001365346922771</v>
      </c>
      <c r="T22">
        <v>0</v>
      </c>
      <c r="U22">
        <v>62.991609131683717</v>
      </c>
      <c r="V22">
        <v>6.3608727758007131</v>
      </c>
      <c r="W22">
        <v>13.224001440576233</v>
      </c>
      <c r="X22">
        <v>44.996673512260251</v>
      </c>
      <c r="Y22">
        <v>0</v>
      </c>
      <c r="Z22">
        <v>4.04976</v>
      </c>
      <c r="AA22">
        <v>0</v>
      </c>
      <c r="AB22">
        <v>4.0078511199999989</v>
      </c>
      <c r="AC22">
        <v>5.8992547119999994</v>
      </c>
      <c r="AD22">
        <v>8.3893539599999993</v>
      </c>
      <c r="AE22">
        <v>15.167135380800003</v>
      </c>
      <c r="AF22">
        <v>1.9662499999999998</v>
      </c>
      <c r="AG22">
        <v>12.778833600000002</v>
      </c>
      <c r="AH22">
        <v>14.352656239999998</v>
      </c>
      <c r="AI22">
        <v>0.78111279999999983</v>
      </c>
      <c r="AJ22">
        <v>0</v>
      </c>
      <c r="AK22">
        <v>15.76665</v>
      </c>
      <c r="AL22">
        <v>0</v>
      </c>
      <c r="AM22">
        <v>1.6196330857142851</v>
      </c>
      <c r="AN22">
        <v>0.68867999999999996</v>
      </c>
      <c r="AO22">
        <v>6.5845415999999997</v>
      </c>
      <c r="AP22">
        <v>1.5720432</v>
      </c>
      <c r="AQ22">
        <v>0</v>
      </c>
      <c r="AR22">
        <v>15.241823999999998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32.519853012783763</v>
      </c>
      <c r="BB22">
        <f t="shared" si="0"/>
        <v>938.22202409800605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4.6973422886025231</v>
      </c>
      <c r="L23">
        <v>578.49140300027398</v>
      </c>
      <c r="M23">
        <v>24.542162441800311</v>
      </c>
      <c r="N23">
        <v>36.246660388927829</v>
      </c>
      <c r="O23">
        <v>0</v>
      </c>
      <c r="P23">
        <v>42.739666542888969</v>
      </c>
      <c r="Q23">
        <v>6.6980921319796956</v>
      </c>
      <c r="R23">
        <v>13.008124923879945</v>
      </c>
      <c r="S23">
        <v>8.3799938626609443</v>
      </c>
      <c r="T23">
        <v>0</v>
      </c>
      <c r="U23">
        <v>62.991609131683717</v>
      </c>
      <c r="V23">
        <v>6.3608727758007131</v>
      </c>
      <c r="W23">
        <v>13.224001440576233</v>
      </c>
      <c r="X23">
        <v>44.996673512260251</v>
      </c>
      <c r="Y23">
        <v>0</v>
      </c>
      <c r="Z23">
        <v>4.0214116799999999</v>
      </c>
      <c r="AA23">
        <v>0</v>
      </c>
      <c r="AB23">
        <v>8.0565986799999987</v>
      </c>
      <c r="AC23">
        <v>5.9383226239999995</v>
      </c>
      <c r="AD23">
        <v>8.3893539599999993</v>
      </c>
      <c r="AE23">
        <v>15.167135380800003</v>
      </c>
      <c r="AF23">
        <v>1.9662499999999998</v>
      </c>
      <c r="AG23">
        <v>12.778833600000002</v>
      </c>
      <c r="AH23">
        <v>21.528984360000003</v>
      </c>
      <c r="AI23">
        <v>0.78111279999999983</v>
      </c>
      <c r="AJ23">
        <v>0</v>
      </c>
      <c r="AK23">
        <v>15.76665</v>
      </c>
      <c r="AL23">
        <v>0</v>
      </c>
      <c r="AM23">
        <v>1.6196330857142851</v>
      </c>
      <c r="AN23">
        <v>0.68867999999999996</v>
      </c>
      <c r="AO23">
        <v>6.5845415999999997</v>
      </c>
      <c r="AP23">
        <v>1.5720432</v>
      </c>
      <c r="AQ23">
        <v>0</v>
      </c>
      <c r="AR23">
        <v>15.241823999999998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32.905846923014472</v>
      </c>
      <c r="BB23">
        <f t="shared" si="0"/>
        <v>949.35824759323464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4.6973422886025231</v>
      </c>
      <c r="L24">
        <v>578.49140300027398</v>
      </c>
      <c r="M24">
        <v>24.542162441800311</v>
      </c>
      <c r="N24">
        <v>36.246660388927829</v>
      </c>
      <c r="O24">
        <v>0</v>
      </c>
      <c r="P24">
        <v>42.739666542888969</v>
      </c>
      <c r="Q24">
        <v>6.6980921319796956</v>
      </c>
      <c r="R24">
        <v>13.008124923879945</v>
      </c>
      <c r="S24">
        <v>8.36277427100271</v>
      </c>
      <c r="T24">
        <v>0</v>
      </c>
      <c r="U24">
        <v>62.991609131683717</v>
      </c>
      <c r="V24">
        <v>6.3608727758007131</v>
      </c>
      <c r="W24">
        <v>13.678124194653872</v>
      </c>
      <c r="X24">
        <v>44.996673512260251</v>
      </c>
      <c r="Y24">
        <v>0</v>
      </c>
      <c r="Z24">
        <v>4.0214116799999999</v>
      </c>
      <c r="AA24">
        <v>0</v>
      </c>
      <c r="AB24">
        <v>8.0565986799999987</v>
      </c>
      <c r="AC24">
        <v>5.9383226239999995</v>
      </c>
      <c r="AD24">
        <v>8.3893539599999993</v>
      </c>
      <c r="AE24">
        <v>15.167135380800003</v>
      </c>
      <c r="AF24">
        <v>1.9662499999999998</v>
      </c>
      <c r="AG24">
        <v>12.778833600000002</v>
      </c>
      <c r="AH24">
        <v>23.243167999999997</v>
      </c>
      <c r="AI24">
        <v>0.78111279999999983</v>
      </c>
      <c r="AJ24">
        <v>0</v>
      </c>
      <c r="AK24">
        <v>15.76665</v>
      </c>
      <c r="AL24">
        <v>0</v>
      </c>
      <c r="AM24">
        <v>1.6196330857142851</v>
      </c>
      <c r="AN24">
        <v>0.68867999999999996</v>
      </c>
      <c r="AO24">
        <v>6.5845415999999997</v>
      </c>
      <c r="AP24">
        <v>1.5720432</v>
      </c>
      <c r="AQ24">
        <v>4.5618800000000004</v>
      </c>
      <c r="AR24">
        <v>15.241823999999998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33.130731559505854</v>
      </c>
      <c r="BB24">
        <f t="shared" si="0"/>
        <v>955.84632975916259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4.6973422886025231</v>
      </c>
      <c r="L25">
        <v>578.49140300027398</v>
      </c>
      <c r="M25">
        <v>24.542162441800311</v>
      </c>
      <c r="N25">
        <v>36.246660388927829</v>
      </c>
      <c r="O25">
        <v>0</v>
      </c>
      <c r="P25">
        <v>42.739666542888969</v>
      </c>
      <c r="Q25">
        <v>6.6980921319796956</v>
      </c>
      <c r="R25">
        <v>13.008124923879945</v>
      </c>
      <c r="S25">
        <v>8.1035572027972034</v>
      </c>
      <c r="T25">
        <v>0</v>
      </c>
      <c r="U25">
        <v>63.848245134349135</v>
      </c>
      <c r="V25">
        <v>6.3608727758007131</v>
      </c>
      <c r="W25">
        <v>13.678124194653872</v>
      </c>
      <c r="X25">
        <v>44.996673512260251</v>
      </c>
      <c r="Y25">
        <v>0</v>
      </c>
      <c r="Z25">
        <v>4.0214116799999999</v>
      </c>
      <c r="AA25">
        <v>4.1203240000000001</v>
      </c>
      <c r="AB25">
        <v>8.0565986799999987</v>
      </c>
      <c r="AC25">
        <v>5.9383226239999995</v>
      </c>
      <c r="AD25">
        <v>8.3893539599999993</v>
      </c>
      <c r="AE25">
        <v>15.167135380800003</v>
      </c>
      <c r="AF25">
        <v>1.9662499999999998</v>
      </c>
      <c r="AG25">
        <v>12.778833600000002</v>
      </c>
      <c r="AH25">
        <v>23.243167999999997</v>
      </c>
      <c r="AI25">
        <v>0.78111279999999983</v>
      </c>
      <c r="AJ25">
        <v>0</v>
      </c>
      <c r="AK25">
        <v>15.76665</v>
      </c>
      <c r="AL25">
        <v>0</v>
      </c>
      <c r="AM25">
        <v>3.2392661714285702</v>
      </c>
      <c r="AN25">
        <v>0.68867999999999996</v>
      </c>
      <c r="AO25">
        <v>6.5845415999999997</v>
      </c>
      <c r="AP25">
        <v>1.5720432</v>
      </c>
      <c r="AQ25">
        <v>4.5618800000000004</v>
      </c>
      <c r="AR25">
        <v>15.241823999999998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33.34303360624876</v>
      </c>
      <c r="BB25">
        <f t="shared" si="0"/>
        <v>961.97140373259367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4.6973422886025231</v>
      </c>
      <c r="L26">
        <v>578.49140300027398</v>
      </c>
      <c r="M26">
        <v>24.542162441800311</v>
      </c>
      <c r="N26">
        <v>36.246660388927829</v>
      </c>
      <c r="O26">
        <v>0</v>
      </c>
      <c r="P26">
        <v>42.739666542888969</v>
      </c>
      <c r="Q26">
        <v>6.6980921319796956</v>
      </c>
      <c r="R26">
        <v>13.008124923879945</v>
      </c>
      <c r="S26">
        <v>8.1035572027972034</v>
      </c>
      <c r="T26">
        <v>0</v>
      </c>
      <c r="U26">
        <v>63.848245134349135</v>
      </c>
      <c r="V26">
        <v>6.3608727758007131</v>
      </c>
      <c r="W26">
        <v>13.678124194653872</v>
      </c>
      <c r="X26">
        <v>44.996673512260251</v>
      </c>
      <c r="Y26">
        <v>0</v>
      </c>
      <c r="Z26">
        <v>4.0214116799999999</v>
      </c>
      <c r="AA26">
        <v>4.1687984</v>
      </c>
      <c r="AB26">
        <v>8.0565986799999987</v>
      </c>
      <c r="AC26">
        <v>5.9383226239999995</v>
      </c>
      <c r="AD26">
        <v>8.3893539599999993</v>
      </c>
      <c r="AE26">
        <v>15.167135380800003</v>
      </c>
      <c r="AF26">
        <v>1.9662499999999998</v>
      </c>
      <c r="AG26">
        <v>12.778833600000002</v>
      </c>
      <c r="AH26">
        <v>23.243167999999997</v>
      </c>
      <c r="AI26">
        <v>0.78111279999999983</v>
      </c>
      <c r="AJ26">
        <v>0</v>
      </c>
      <c r="AK26">
        <v>15.76665</v>
      </c>
      <c r="AL26">
        <v>0</v>
      </c>
      <c r="AM26">
        <v>3.2392661714285702</v>
      </c>
      <c r="AN26">
        <v>0.68867999999999996</v>
      </c>
      <c r="AO26">
        <v>6.5845415999999997</v>
      </c>
      <c r="AP26">
        <v>1.5720432</v>
      </c>
      <c r="AQ26">
        <v>4.5618800000000004</v>
      </c>
      <c r="AR26">
        <v>15.241823999999998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33.344657498648765</v>
      </c>
      <c r="BB26">
        <f t="shared" si="0"/>
        <v>962.01825424019376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4.6972774815146758</v>
      </c>
      <c r="L27">
        <v>578.49140300027398</v>
      </c>
      <c r="M27">
        <v>24.542162441800311</v>
      </c>
      <c r="N27">
        <v>36.246660388927829</v>
      </c>
      <c r="O27">
        <v>0</v>
      </c>
      <c r="P27">
        <v>42.739666542888969</v>
      </c>
      <c r="Q27">
        <v>6.6980921319796956</v>
      </c>
      <c r="R27">
        <v>13.008124923879945</v>
      </c>
      <c r="S27">
        <v>8.1035572027972034</v>
      </c>
      <c r="T27">
        <v>0</v>
      </c>
      <c r="U27">
        <v>63.848245134349135</v>
      </c>
      <c r="V27">
        <v>6.3608727758007131</v>
      </c>
      <c r="W27">
        <v>13.678124194653872</v>
      </c>
      <c r="X27">
        <v>44.996673512260251</v>
      </c>
      <c r="Y27">
        <v>0</v>
      </c>
      <c r="Z27">
        <v>4.0214116799999999</v>
      </c>
      <c r="AA27">
        <v>4.2899844000000007</v>
      </c>
      <c r="AB27">
        <v>8.0565986799999987</v>
      </c>
      <c r="AC27">
        <v>5.9383226239999995</v>
      </c>
      <c r="AD27">
        <v>8.3893539599999993</v>
      </c>
      <c r="AE27">
        <v>15.167135380800003</v>
      </c>
      <c r="AF27">
        <v>1.9662499999999998</v>
      </c>
      <c r="AG27">
        <v>12.778833600000002</v>
      </c>
      <c r="AH27">
        <v>23.243167999999997</v>
      </c>
      <c r="AI27">
        <v>0.78111279999999983</v>
      </c>
      <c r="AJ27">
        <v>0</v>
      </c>
      <c r="AK27">
        <v>15.76665</v>
      </c>
      <c r="AL27">
        <v>0</v>
      </c>
      <c r="AM27">
        <v>3.2392661714285702</v>
      </c>
      <c r="AN27">
        <v>0.68867999999999996</v>
      </c>
      <c r="AO27">
        <v>6.5845415999999997</v>
      </c>
      <c r="AP27">
        <v>1.5720432</v>
      </c>
      <c r="AQ27">
        <v>4.5618800000000004</v>
      </c>
      <c r="AR27">
        <v>15.241823999999998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33.348714884702282</v>
      </c>
      <c r="BB27">
        <f t="shared" si="0"/>
        <v>962.13531804705235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4.6972774815146758</v>
      </c>
      <c r="L28">
        <v>578.49140300027398</v>
      </c>
      <c r="M28">
        <v>24.542162441800311</v>
      </c>
      <c r="N28">
        <v>36.246660388927829</v>
      </c>
      <c r="O28">
        <v>0</v>
      </c>
      <c r="P28">
        <v>42.739666542888969</v>
      </c>
      <c r="Q28">
        <v>6.6980921319796956</v>
      </c>
      <c r="R28">
        <v>13.008124923879945</v>
      </c>
      <c r="S28">
        <v>8.1035572027972034</v>
      </c>
      <c r="T28">
        <v>0</v>
      </c>
      <c r="U28">
        <v>63.848245134349135</v>
      </c>
      <c r="V28">
        <v>6.3608727758007131</v>
      </c>
      <c r="W28">
        <v>13.678124194653872</v>
      </c>
      <c r="X28">
        <v>44.996673512260251</v>
      </c>
      <c r="Y28">
        <v>0</v>
      </c>
      <c r="Z28">
        <v>4.0214116799999999</v>
      </c>
      <c r="AA28">
        <v>4.2899844000000007</v>
      </c>
      <c r="AB28">
        <v>8.0647779680000014</v>
      </c>
      <c r="AC28">
        <v>5.9383226239999995</v>
      </c>
      <c r="AD28">
        <v>8.3893539599999993</v>
      </c>
      <c r="AE28">
        <v>15.167135380800003</v>
      </c>
      <c r="AF28">
        <v>1.9662499999999998</v>
      </c>
      <c r="AG28">
        <v>12.778833600000002</v>
      </c>
      <c r="AH28">
        <v>23.243167999999997</v>
      </c>
      <c r="AI28">
        <v>0.78111279999999983</v>
      </c>
      <c r="AJ28">
        <v>0</v>
      </c>
      <c r="AK28">
        <v>15.76665</v>
      </c>
      <c r="AL28">
        <v>0</v>
      </c>
      <c r="AM28">
        <v>3.2392661714285702</v>
      </c>
      <c r="AN28">
        <v>0.68867999999999996</v>
      </c>
      <c r="AO28">
        <v>6.5845415999999997</v>
      </c>
      <c r="AP28">
        <v>1.5720432</v>
      </c>
      <c r="AQ28">
        <v>4.5618800000000004</v>
      </c>
      <c r="AR28">
        <v>15.241823999999998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33.348988857102292</v>
      </c>
      <c r="BB28">
        <f t="shared" si="0"/>
        <v>962.14322336265241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4.6972774815146758</v>
      </c>
      <c r="L29">
        <v>578.49140300027398</v>
      </c>
      <c r="M29">
        <v>24.542162441800311</v>
      </c>
      <c r="N29">
        <v>36.246660388927829</v>
      </c>
      <c r="O29">
        <v>0</v>
      </c>
      <c r="P29">
        <v>42.739666542888969</v>
      </c>
      <c r="Q29">
        <v>6.6980921319796956</v>
      </c>
      <c r="R29">
        <v>13.008124923879945</v>
      </c>
      <c r="S29">
        <v>8.1035572027972034</v>
      </c>
      <c r="T29">
        <v>0</v>
      </c>
      <c r="U29">
        <v>63.848245134349135</v>
      </c>
      <c r="V29">
        <v>6.3608727758007131</v>
      </c>
      <c r="W29">
        <v>13.678124194653872</v>
      </c>
      <c r="X29">
        <v>44.996673512260251</v>
      </c>
      <c r="Y29">
        <v>0</v>
      </c>
      <c r="Z29">
        <v>4.0214116799999999</v>
      </c>
      <c r="AA29">
        <v>8.6042059999999996</v>
      </c>
      <c r="AB29">
        <v>8.0811365439999978</v>
      </c>
      <c r="AC29">
        <v>5.9383226239999995</v>
      </c>
      <c r="AD29">
        <v>8.3893539599999993</v>
      </c>
      <c r="AE29">
        <v>15.167135380800003</v>
      </c>
      <c r="AF29">
        <v>1.9662499999999998</v>
      </c>
      <c r="AG29">
        <v>12.778833600000002</v>
      </c>
      <c r="AH29">
        <v>23.243167999999997</v>
      </c>
      <c r="AI29">
        <v>1.5622255999999997</v>
      </c>
      <c r="AJ29">
        <v>0</v>
      </c>
      <c r="AK29">
        <v>15.76665</v>
      </c>
      <c r="AL29">
        <v>0</v>
      </c>
      <c r="AM29">
        <v>3.2392661714285702</v>
      </c>
      <c r="AN29">
        <v>0.68867999999999996</v>
      </c>
      <c r="AO29">
        <v>6.5845415999999997</v>
      </c>
      <c r="AP29">
        <v>1.5720432</v>
      </c>
      <c r="AQ29">
        <v>4.5618800000000004</v>
      </c>
      <c r="AR29">
        <v>15.241823999999998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33.520231117902277</v>
      </c>
      <c r="BB29">
        <f t="shared" si="0"/>
        <v>967.08367407785238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4.6972774815146758</v>
      </c>
      <c r="L30">
        <v>578.49140300027398</v>
      </c>
      <c r="M30">
        <v>24.542162441800311</v>
      </c>
      <c r="N30">
        <v>36.246660388927829</v>
      </c>
      <c r="O30">
        <v>0</v>
      </c>
      <c r="P30">
        <v>42.739666542888969</v>
      </c>
      <c r="Q30">
        <v>6.6980921319796956</v>
      </c>
      <c r="R30">
        <v>13.008124923879945</v>
      </c>
      <c r="S30">
        <v>8.1035572027972034</v>
      </c>
      <c r="T30">
        <v>0</v>
      </c>
      <c r="U30">
        <v>63.848245134349135</v>
      </c>
      <c r="V30">
        <v>6.3608727758007131</v>
      </c>
      <c r="W30">
        <v>13.678124194653872</v>
      </c>
      <c r="X30">
        <v>44.996673512260251</v>
      </c>
      <c r="Y30">
        <v>0</v>
      </c>
      <c r="Z30">
        <v>4.0214116799999999</v>
      </c>
      <c r="AA30">
        <v>8.6042059999999996</v>
      </c>
      <c r="AB30">
        <v>8.0811365439999978</v>
      </c>
      <c r="AC30">
        <v>5.9383226239999995</v>
      </c>
      <c r="AD30">
        <v>8.3893539599999993</v>
      </c>
      <c r="AE30">
        <v>15.167135380800003</v>
      </c>
      <c r="AF30">
        <v>1.9662499999999998</v>
      </c>
      <c r="AG30">
        <v>12.778833600000002</v>
      </c>
      <c r="AH30">
        <v>23.243167999999997</v>
      </c>
      <c r="AI30">
        <v>4.1008421999999998</v>
      </c>
      <c r="AJ30">
        <v>0</v>
      </c>
      <c r="AK30">
        <v>15.76665</v>
      </c>
      <c r="AL30">
        <v>0</v>
      </c>
      <c r="AM30">
        <v>3.2392661714285702</v>
      </c>
      <c r="AN30">
        <v>0.68867999999999996</v>
      </c>
      <c r="AO30">
        <v>6.5845415999999997</v>
      </c>
      <c r="AP30">
        <v>1.5720432</v>
      </c>
      <c r="AQ30">
        <v>4.5618800000000004</v>
      </c>
      <c r="AR30">
        <v>15.241823999999998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33.60527485070228</v>
      </c>
      <c r="BB30">
        <f t="shared" si="0"/>
        <v>969.5372469450524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4.6972774815146758</v>
      </c>
      <c r="L31">
        <v>578.49140300027398</v>
      </c>
      <c r="M31">
        <v>24.542162441800311</v>
      </c>
      <c r="N31">
        <v>36.246660388927829</v>
      </c>
      <c r="O31">
        <v>0</v>
      </c>
      <c r="P31">
        <v>42.739666542888969</v>
      </c>
      <c r="Q31">
        <v>6.6980921319796956</v>
      </c>
      <c r="R31">
        <v>13.008124923879945</v>
      </c>
      <c r="S31">
        <v>8.1035572027972034</v>
      </c>
      <c r="T31">
        <v>0</v>
      </c>
      <c r="U31">
        <v>63.848245134349135</v>
      </c>
      <c r="V31">
        <v>6.3608727758007131</v>
      </c>
      <c r="W31">
        <v>13.678124194653872</v>
      </c>
      <c r="X31">
        <v>44.996673512260251</v>
      </c>
      <c r="Y31">
        <v>0</v>
      </c>
      <c r="Z31">
        <v>4.0214116799999999</v>
      </c>
      <c r="AA31">
        <v>8.6042059999999996</v>
      </c>
      <c r="AB31">
        <v>8.0811365439999978</v>
      </c>
      <c r="AC31">
        <v>5.9383226239999995</v>
      </c>
      <c r="AD31">
        <v>8.3893539599999993</v>
      </c>
      <c r="AE31">
        <v>15.167135380800003</v>
      </c>
      <c r="AF31">
        <v>1.9662499999999998</v>
      </c>
      <c r="AG31">
        <v>12.778833600000002</v>
      </c>
      <c r="AH31">
        <v>23.243167999999997</v>
      </c>
      <c r="AI31">
        <v>5.0772332000000002</v>
      </c>
      <c r="AJ31">
        <v>0</v>
      </c>
      <c r="AK31">
        <v>15.76665</v>
      </c>
      <c r="AL31">
        <v>0</v>
      </c>
      <c r="AM31">
        <v>3.2392661714285702</v>
      </c>
      <c r="AN31">
        <v>0.68867999999999996</v>
      </c>
      <c r="AO31">
        <v>6.5845415999999997</v>
      </c>
      <c r="AP31">
        <v>1.5720432</v>
      </c>
      <c r="AQ31">
        <v>4.5618800000000004</v>
      </c>
      <c r="AR31">
        <v>15.241823999999998</v>
      </c>
      <c r="AS31">
        <v>10.11133032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33.648878800702278</v>
      </c>
      <c r="BB31">
        <f t="shared" si="0"/>
        <v>970.79524721065241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4.6972774815146758</v>
      </c>
      <c r="L32">
        <v>578.49140300027398</v>
      </c>
      <c r="M32">
        <v>24.542162441800311</v>
      </c>
      <c r="N32">
        <v>36.246660388927829</v>
      </c>
      <c r="O32">
        <v>0</v>
      </c>
      <c r="P32">
        <v>42.739666542888969</v>
      </c>
      <c r="Q32">
        <v>6.6980921319796956</v>
      </c>
      <c r="R32">
        <v>13.008124923879945</v>
      </c>
      <c r="S32">
        <v>8.1035572027972034</v>
      </c>
      <c r="T32">
        <v>0</v>
      </c>
      <c r="U32">
        <v>63.848245134349135</v>
      </c>
      <c r="V32">
        <v>6.3608727758007131</v>
      </c>
      <c r="W32">
        <v>13.678124194653872</v>
      </c>
      <c r="X32">
        <v>44.996673512260251</v>
      </c>
      <c r="Y32">
        <v>0</v>
      </c>
      <c r="Z32">
        <v>4.0214116799999999</v>
      </c>
      <c r="AA32">
        <v>8.6042059999999996</v>
      </c>
      <c r="AB32">
        <v>8.0811365439999978</v>
      </c>
      <c r="AC32">
        <v>5.9383226239999995</v>
      </c>
      <c r="AD32">
        <v>8.3893539599999993</v>
      </c>
      <c r="AE32">
        <v>15.167135380800003</v>
      </c>
      <c r="AF32">
        <v>1.9662499999999998</v>
      </c>
      <c r="AG32">
        <v>12.778833600000002</v>
      </c>
      <c r="AH32">
        <v>23.243167999999997</v>
      </c>
      <c r="AI32">
        <v>15.231699600000002</v>
      </c>
      <c r="AJ32">
        <v>0</v>
      </c>
      <c r="AK32">
        <v>15.76665</v>
      </c>
      <c r="AL32">
        <v>0</v>
      </c>
      <c r="AM32">
        <v>3.2392661714285702</v>
      </c>
      <c r="AN32">
        <v>0.68867999999999996</v>
      </c>
      <c r="AO32">
        <v>6.5845415999999997</v>
      </c>
      <c r="AP32">
        <v>1.5720432</v>
      </c>
      <c r="AQ32">
        <v>4.5618800000000004</v>
      </c>
      <c r="AR32">
        <v>15.241823999999998</v>
      </c>
      <c r="AS32">
        <v>10.11133032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33.98905311830228</v>
      </c>
      <c r="BB32">
        <f t="shared" si="0"/>
        <v>980.60953929305231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4.6972774815146758</v>
      </c>
      <c r="L33">
        <v>434.99507181008903</v>
      </c>
      <c r="M33">
        <v>24.542162441800311</v>
      </c>
      <c r="N33">
        <v>36.246660388927829</v>
      </c>
      <c r="O33">
        <v>0</v>
      </c>
      <c r="P33">
        <v>42.739666542888969</v>
      </c>
      <c r="Q33">
        <v>3.1048354166666665</v>
      </c>
      <c r="R33">
        <v>5.9993325107958047</v>
      </c>
      <c r="S33">
        <v>4.0058991295938107</v>
      </c>
      <c r="T33">
        <v>0</v>
      </c>
      <c r="U33">
        <v>63.848245134349135</v>
      </c>
      <c r="V33">
        <v>1.997467521367521</v>
      </c>
      <c r="W33">
        <v>5.1118375060415664</v>
      </c>
      <c r="X33">
        <v>44.996673512260251</v>
      </c>
      <c r="Y33">
        <v>0</v>
      </c>
      <c r="Z33">
        <v>4.0214116799999999</v>
      </c>
      <c r="AA33">
        <v>5.0413375999999994</v>
      </c>
      <c r="AB33">
        <v>8.0811365439999978</v>
      </c>
      <c r="AC33">
        <v>5.9383226239999995</v>
      </c>
      <c r="AD33">
        <v>8.3893539599999993</v>
      </c>
      <c r="AE33">
        <v>15.167135380800003</v>
      </c>
      <c r="AF33">
        <v>1.9662499999999998</v>
      </c>
      <c r="AG33">
        <v>12.778833600000002</v>
      </c>
      <c r="AH33">
        <v>23.243167999999997</v>
      </c>
      <c r="AI33">
        <v>15.231699600000002</v>
      </c>
      <c r="AJ33">
        <v>0</v>
      </c>
      <c r="AK33">
        <v>15.76665</v>
      </c>
      <c r="AL33">
        <v>0</v>
      </c>
      <c r="AM33">
        <v>3.2392661714285702</v>
      </c>
      <c r="AN33">
        <v>0.68867999999999996</v>
      </c>
      <c r="AO33">
        <v>6.5845415999999997</v>
      </c>
      <c r="AP33">
        <v>3.8908069200000002</v>
      </c>
      <c r="AQ33">
        <v>4.5618800000000004</v>
      </c>
      <c r="AR33">
        <v>15.241823999999998</v>
      </c>
      <c r="AS33">
        <v>10.11133032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28.214664641675572</v>
      </c>
      <c r="BB33">
        <f t="shared" si="0"/>
        <v>814.01409275484821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4.6972774815146758</v>
      </c>
      <c r="L34">
        <v>369.9948266942576</v>
      </c>
      <c r="M34">
        <v>24.542162441800311</v>
      </c>
      <c r="N34">
        <v>36.246660388927829</v>
      </c>
      <c r="O34">
        <v>0</v>
      </c>
      <c r="P34">
        <v>42.739666542888969</v>
      </c>
      <c r="Q34">
        <v>6.6980921319796956</v>
      </c>
      <c r="R34">
        <v>13.008124923879945</v>
      </c>
      <c r="S34">
        <v>8.1035572027972034</v>
      </c>
      <c r="T34">
        <v>0</v>
      </c>
      <c r="U34">
        <v>63.848245134349135</v>
      </c>
      <c r="V34">
        <v>6.3608727758007131</v>
      </c>
      <c r="W34">
        <v>13.224001440576233</v>
      </c>
      <c r="X34">
        <v>44.996673512260251</v>
      </c>
      <c r="Y34">
        <v>0</v>
      </c>
      <c r="Z34">
        <v>4.0214116799999999</v>
      </c>
      <c r="AA34">
        <v>3.8779520000000005</v>
      </c>
      <c r="AB34">
        <v>8.0811365439999978</v>
      </c>
      <c r="AC34">
        <v>5.9383226239999995</v>
      </c>
      <c r="AD34">
        <v>8.3893539599999993</v>
      </c>
      <c r="AE34">
        <v>15.167135380800003</v>
      </c>
      <c r="AF34">
        <v>1.9662499999999998</v>
      </c>
      <c r="AG34">
        <v>12.778833600000002</v>
      </c>
      <c r="AH34">
        <v>23.243167999999997</v>
      </c>
      <c r="AI34">
        <v>15.231699600000002</v>
      </c>
      <c r="AJ34">
        <v>0</v>
      </c>
      <c r="AK34">
        <v>15.76665</v>
      </c>
      <c r="AL34">
        <v>0</v>
      </c>
      <c r="AM34">
        <v>3.2392661714285702</v>
      </c>
      <c r="AN34">
        <v>0.68867999999999996</v>
      </c>
      <c r="AO34">
        <v>6.5845415999999997</v>
      </c>
      <c r="AP34">
        <v>3.8908069200000002</v>
      </c>
      <c r="AQ34">
        <v>4.5618800000000004</v>
      </c>
      <c r="AR34">
        <v>15.241823999999998</v>
      </c>
      <c r="AS34">
        <v>10.11133032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26.908554243696347</v>
      </c>
      <c r="BB34">
        <f t="shared" si="0"/>
        <v>776.33184882756439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4.6972774815146758</v>
      </c>
      <c r="L35">
        <v>369.9948266942576</v>
      </c>
      <c r="M35">
        <v>24.542162441800311</v>
      </c>
      <c r="N35">
        <v>36.246660388927829</v>
      </c>
      <c r="O35">
        <v>0</v>
      </c>
      <c r="P35">
        <v>42.739666542888969</v>
      </c>
      <c r="Q35">
        <v>6.6980921319796956</v>
      </c>
      <c r="R35">
        <v>13.008124923879945</v>
      </c>
      <c r="S35">
        <v>8.1035572027972034</v>
      </c>
      <c r="T35">
        <v>0</v>
      </c>
      <c r="U35">
        <v>63.848245134349135</v>
      </c>
      <c r="V35">
        <v>6.3608727758007131</v>
      </c>
      <c r="W35">
        <v>13.224511883646683</v>
      </c>
      <c r="X35">
        <v>44.997413179949589</v>
      </c>
      <c r="Y35">
        <v>0</v>
      </c>
      <c r="Z35">
        <v>2.01070584</v>
      </c>
      <c r="AA35">
        <v>3.8779520000000005</v>
      </c>
      <c r="AB35">
        <v>8.0811365439999978</v>
      </c>
      <c r="AC35">
        <v>5.9383226239999995</v>
      </c>
      <c r="AD35">
        <v>8.3893539599999993</v>
      </c>
      <c r="AE35">
        <v>15.167135380800003</v>
      </c>
      <c r="AF35">
        <v>1.9662499999999998</v>
      </c>
      <c r="AG35">
        <v>12.778833600000002</v>
      </c>
      <c r="AH35">
        <v>23.243167999999997</v>
      </c>
      <c r="AI35">
        <v>15.231699600000002</v>
      </c>
      <c r="AJ35">
        <v>0</v>
      </c>
      <c r="AK35">
        <v>15.76665</v>
      </c>
      <c r="AL35">
        <v>0</v>
      </c>
      <c r="AM35">
        <v>3.2392661714285702</v>
      </c>
      <c r="AN35">
        <v>0.68867999999999996</v>
      </c>
      <c r="AO35">
        <v>6.5845415999999997</v>
      </c>
      <c r="AP35">
        <v>1.7685485999999999</v>
      </c>
      <c r="AQ35">
        <v>2.2809400000000002</v>
      </c>
      <c r="AR35">
        <v>15.241823999999998</v>
      </c>
      <c r="AS35">
        <v>10.11133032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26.693729931778389</v>
      </c>
      <c r="BB35">
        <f t="shared" si="0"/>
        <v>770.13401909024208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4.6972774815146758</v>
      </c>
      <c r="L36">
        <v>369.9948266942576</v>
      </c>
      <c r="M36">
        <v>24.542162441800311</v>
      </c>
      <c r="N36">
        <v>36.246660388927829</v>
      </c>
      <c r="O36">
        <v>0</v>
      </c>
      <c r="P36">
        <v>42.739666542888969</v>
      </c>
      <c r="Q36">
        <v>6.6980921319796956</v>
      </c>
      <c r="R36">
        <v>13.008124923879945</v>
      </c>
      <c r="S36">
        <v>8.1035572027972034</v>
      </c>
      <c r="T36">
        <v>0</v>
      </c>
      <c r="U36">
        <v>63.848245134349135</v>
      </c>
      <c r="V36">
        <v>6.3608727758007131</v>
      </c>
      <c r="W36">
        <v>13.224511883646683</v>
      </c>
      <c r="X36">
        <v>44.997413179949589</v>
      </c>
      <c r="Y36">
        <v>0</v>
      </c>
      <c r="Z36">
        <v>2.01070584</v>
      </c>
      <c r="AA36">
        <v>2.6176176</v>
      </c>
      <c r="AB36">
        <v>8.0811365439999978</v>
      </c>
      <c r="AC36">
        <v>5.9383226239999995</v>
      </c>
      <c r="AD36">
        <v>8.3893539599999993</v>
      </c>
      <c r="AE36">
        <v>15.167135380800003</v>
      </c>
      <c r="AF36">
        <v>1.9662499999999998</v>
      </c>
      <c r="AG36">
        <v>12.778833600000002</v>
      </c>
      <c r="AH36">
        <v>23.243167999999997</v>
      </c>
      <c r="AI36">
        <v>15.231699600000002</v>
      </c>
      <c r="AJ36">
        <v>0</v>
      </c>
      <c r="AK36">
        <v>15.76665</v>
      </c>
      <c r="AL36">
        <v>0</v>
      </c>
      <c r="AM36">
        <v>3.2392661714285702</v>
      </c>
      <c r="AN36">
        <v>0.68867999999999996</v>
      </c>
      <c r="AO36">
        <v>6.5845415999999997</v>
      </c>
      <c r="AP36">
        <v>1.7685485999999999</v>
      </c>
      <c r="AQ36">
        <v>2.2809400000000002</v>
      </c>
      <c r="AR36">
        <v>15.241823999999998</v>
      </c>
      <c r="AS36">
        <v>10.11133032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26.651508729378389</v>
      </c>
      <c r="BB36">
        <f t="shared" si="0"/>
        <v>768.91590589264206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4.6972774815146758</v>
      </c>
      <c r="L37">
        <v>369.9948266942576</v>
      </c>
      <c r="M37">
        <v>24.542162441800311</v>
      </c>
      <c r="N37">
        <v>36.246660388927829</v>
      </c>
      <c r="O37">
        <v>0</v>
      </c>
      <c r="P37">
        <v>42.739666542888969</v>
      </c>
      <c r="Q37">
        <v>6.6980921319796956</v>
      </c>
      <c r="R37">
        <v>13.008124923879945</v>
      </c>
      <c r="S37">
        <v>8.1035572027972034</v>
      </c>
      <c r="T37">
        <v>0</v>
      </c>
      <c r="U37">
        <v>63.848245134349135</v>
      </c>
      <c r="V37">
        <v>6.3608727758007131</v>
      </c>
      <c r="W37">
        <v>13.224511883646683</v>
      </c>
      <c r="X37">
        <v>44.997413179949589</v>
      </c>
      <c r="Y37">
        <v>0</v>
      </c>
      <c r="Z37">
        <v>2.01070584</v>
      </c>
      <c r="AA37">
        <v>0</v>
      </c>
      <c r="AB37">
        <v>8.0811365439999978</v>
      </c>
      <c r="AC37">
        <v>5.9383226239999995</v>
      </c>
      <c r="AD37">
        <v>11.22633356</v>
      </c>
      <c r="AE37">
        <v>15.167135380800003</v>
      </c>
      <c r="AF37">
        <v>1.9662499999999998</v>
      </c>
      <c r="AG37">
        <v>12.778833600000002</v>
      </c>
      <c r="AH37">
        <v>23.243167999999997</v>
      </c>
      <c r="AI37">
        <v>15.231699600000002</v>
      </c>
      <c r="AJ37">
        <v>0</v>
      </c>
      <c r="AK37">
        <v>15.76665</v>
      </c>
      <c r="AL37">
        <v>0</v>
      </c>
      <c r="AM37">
        <v>3.2392661714285702</v>
      </c>
      <c r="AN37">
        <v>0.68867999999999996</v>
      </c>
      <c r="AO37">
        <v>6.5845415999999997</v>
      </c>
      <c r="AP37">
        <v>1.7685485999999999</v>
      </c>
      <c r="AQ37">
        <v>0</v>
      </c>
      <c r="AR37">
        <v>15.241823999999998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26.571551244978387</v>
      </c>
      <c r="BB37">
        <f t="shared" si="0"/>
        <v>766.60907216144199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4.6972774815146758</v>
      </c>
      <c r="L38">
        <v>369.9948266942576</v>
      </c>
      <c r="M38">
        <v>24.542162441800311</v>
      </c>
      <c r="N38">
        <v>36.246660388927829</v>
      </c>
      <c r="O38">
        <v>0</v>
      </c>
      <c r="P38">
        <v>42.739666542888969</v>
      </c>
      <c r="Q38">
        <v>6.6980921319796956</v>
      </c>
      <c r="R38">
        <v>13.008124923879945</v>
      </c>
      <c r="S38">
        <v>8.1035572027972034</v>
      </c>
      <c r="T38">
        <v>0</v>
      </c>
      <c r="U38">
        <v>63.848245134349135</v>
      </c>
      <c r="V38">
        <v>6.3608727758007131</v>
      </c>
      <c r="W38">
        <v>13.224511883646683</v>
      </c>
      <c r="X38">
        <v>44.997413179949589</v>
      </c>
      <c r="Y38">
        <v>0</v>
      </c>
      <c r="Z38">
        <v>2.01070584</v>
      </c>
      <c r="AA38">
        <v>0</v>
      </c>
      <c r="AB38">
        <v>8.0811365439999978</v>
      </c>
      <c r="AC38">
        <v>5.9383226239999995</v>
      </c>
      <c r="AD38">
        <v>11.22633356</v>
      </c>
      <c r="AE38">
        <v>15.167135380800003</v>
      </c>
      <c r="AF38">
        <v>1.9662499999999998</v>
      </c>
      <c r="AG38">
        <v>12.778833600000002</v>
      </c>
      <c r="AH38">
        <v>23.243167999999997</v>
      </c>
      <c r="AI38">
        <v>2.3433383999999999</v>
      </c>
      <c r="AJ38">
        <v>0</v>
      </c>
      <c r="AK38">
        <v>15.76665</v>
      </c>
      <c r="AL38">
        <v>0</v>
      </c>
      <c r="AM38">
        <v>3.2392661714285702</v>
      </c>
      <c r="AN38">
        <v>0.68867999999999996</v>
      </c>
      <c r="AO38">
        <v>6.5845415999999997</v>
      </c>
      <c r="AP38">
        <v>1.7685485999999999</v>
      </c>
      <c r="AQ38">
        <v>0</v>
      </c>
      <c r="AR38">
        <v>15.241823999999998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26.139791298178388</v>
      </c>
      <c r="BB38">
        <f t="shared" si="0"/>
        <v>754.15247090824209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4.6972774815146758</v>
      </c>
      <c r="L39">
        <v>331.09369805222417</v>
      </c>
      <c r="M39">
        <v>24.542162441800311</v>
      </c>
      <c r="N39">
        <v>36.246660388927829</v>
      </c>
      <c r="O39">
        <v>0</v>
      </c>
      <c r="P39">
        <v>42.739666542888969</v>
      </c>
      <c r="Q39">
        <v>3.0020703933747415</v>
      </c>
      <c r="R39">
        <v>5.9979317476732161</v>
      </c>
      <c r="S39">
        <v>4.1389573033707858</v>
      </c>
      <c r="T39">
        <v>0</v>
      </c>
      <c r="U39">
        <v>64.24230197163611</v>
      </c>
      <c r="V39">
        <v>2.0679335157318741</v>
      </c>
      <c r="W39">
        <v>4.9988113636363636</v>
      </c>
      <c r="X39">
        <v>15.002552522619231</v>
      </c>
      <c r="Y39">
        <v>0</v>
      </c>
      <c r="Z39">
        <v>2.01070584</v>
      </c>
      <c r="AA39">
        <v>0</v>
      </c>
      <c r="AB39">
        <v>8.0811365439999978</v>
      </c>
      <c r="AC39">
        <v>5.9383226239999995</v>
      </c>
      <c r="AD39">
        <v>11.22633356</v>
      </c>
      <c r="AE39">
        <v>15.167135380800003</v>
      </c>
      <c r="AF39">
        <v>1.9662499999999998</v>
      </c>
      <c r="AG39">
        <v>12.778833600000002</v>
      </c>
      <c r="AH39">
        <v>23.243167999999997</v>
      </c>
      <c r="AI39">
        <v>0.78111279999999983</v>
      </c>
      <c r="AJ39">
        <v>0</v>
      </c>
      <c r="AK39">
        <v>15.76665</v>
      </c>
      <c r="AL39">
        <v>0</v>
      </c>
      <c r="AM39">
        <v>3.2392661714285702</v>
      </c>
      <c r="AN39">
        <v>0.68867999999999996</v>
      </c>
      <c r="AO39">
        <v>6.5845415999999997</v>
      </c>
      <c r="AP39">
        <v>3.8908069200000002</v>
      </c>
      <c r="AQ39">
        <v>0</v>
      </c>
      <c r="AR39">
        <v>15.241823999999998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22.95289095468722</v>
      </c>
      <c r="BB39">
        <f t="shared" si="0"/>
        <v>662.20801691533927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4.6972774815146758</v>
      </c>
      <c r="L40">
        <v>331.09369805222417</v>
      </c>
      <c r="M40">
        <v>24.542162441800311</v>
      </c>
      <c r="N40">
        <v>36.246660388927829</v>
      </c>
      <c r="O40">
        <v>0</v>
      </c>
      <c r="P40">
        <v>42.739666542888969</v>
      </c>
      <c r="Q40">
        <v>3.0020703933747415</v>
      </c>
      <c r="R40">
        <v>5.9979317476732161</v>
      </c>
      <c r="S40">
        <v>4.0014771048744455</v>
      </c>
      <c r="T40">
        <v>0</v>
      </c>
      <c r="U40">
        <v>64.24230197163611</v>
      </c>
      <c r="V40">
        <v>1.997467521367521</v>
      </c>
      <c r="W40">
        <v>4.9988113636363636</v>
      </c>
      <c r="X40">
        <v>15.002552522619231</v>
      </c>
      <c r="Y40">
        <v>0</v>
      </c>
      <c r="Z40">
        <v>2.01070584</v>
      </c>
      <c r="AA40">
        <v>0</v>
      </c>
      <c r="AB40">
        <v>8.0811365439999978</v>
      </c>
      <c r="AC40">
        <v>5.9383226239999995</v>
      </c>
      <c r="AD40">
        <v>11.22633356</v>
      </c>
      <c r="AE40">
        <v>15.167135380800003</v>
      </c>
      <c r="AF40">
        <v>1.9662499999999998</v>
      </c>
      <c r="AG40">
        <v>12.778833600000002</v>
      </c>
      <c r="AH40">
        <v>23.243167999999997</v>
      </c>
      <c r="AI40">
        <v>0</v>
      </c>
      <c r="AJ40">
        <v>0</v>
      </c>
      <c r="AK40">
        <v>15.76665</v>
      </c>
      <c r="AL40">
        <v>0</v>
      </c>
      <c r="AM40">
        <v>3.2392661714285702</v>
      </c>
      <c r="AN40">
        <v>0.68867999999999996</v>
      </c>
      <c r="AO40">
        <v>6.5845415999999997</v>
      </c>
      <c r="AP40">
        <v>3.8908069200000002</v>
      </c>
      <c r="AQ40">
        <v>0</v>
      </c>
      <c r="AR40">
        <v>15.241823999999998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22.919757380741778</v>
      </c>
      <c r="BB40">
        <f t="shared" si="0"/>
        <v>661.2520914964241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4.6972774815146758</v>
      </c>
      <c r="L41">
        <v>331.09528182183215</v>
      </c>
      <c r="M41">
        <v>24.542162441800311</v>
      </c>
      <c r="N41">
        <v>36.246660388927829</v>
      </c>
      <c r="O41">
        <v>0</v>
      </c>
      <c r="P41">
        <v>42.739666542888969</v>
      </c>
      <c r="Q41">
        <v>3.0020703933747415</v>
      </c>
      <c r="R41">
        <v>5.9979317476732161</v>
      </c>
      <c r="S41">
        <v>4.0014771048744455</v>
      </c>
      <c r="T41">
        <v>0</v>
      </c>
      <c r="U41">
        <v>64.24230197163611</v>
      </c>
      <c r="V41">
        <v>1.997467521367521</v>
      </c>
      <c r="W41">
        <v>4.9988113636363636</v>
      </c>
      <c r="X41">
        <v>15.002552522619231</v>
      </c>
      <c r="Y41">
        <v>0</v>
      </c>
      <c r="Z41">
        <v>2.01070584</v>
      </c>
      <c r="AA41">
        <v>0</v>
      </c>
      <c r="AB41">
        <v>8.0811365439999978</v>
      </c>
      <c r="AC41">
        <v>5.9383226239999995</v>
      </c>
      <c r="AD41">
        <v>11.22633356</v>
      </c>
      <c r="AE41">
        <v>15.167135380800003</v>
      </c>
      <c r="AF41">
        <v>1.9662499999999998</v>
      </c>
      <c r="AG41">
        <v>12.778833600000002</v>
      </c>
      <c r="AH41">
        <v>23.243167999999997</v>
      </c>
      <c r="AI41">
        <v>0</v>
      </c>
      <c r="AJ41">
        <v>0</v>
      </c>
      <c r="AK41">
        <v>15.76665</v>
      </c>
      <c r="AL41">
        <v>0</v>
      </c>
      <c r="AM41">
        <v>3.2392661714285702</v>
      </c>
      <c r="AN41">
        <v>0.68867999999999996</v>
      </c>
      <c r="AO41">
        <v>6.5845415999999997</v>
      </c>
      <c r="AP41">
        <v>1.7685485999999999</v>
      </c>
      <c r="AQ41">
        <v>0</v>
      </c>
      <c r="AR41">
        <v>15.241823999999998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22.848715434104193</v>
      </c>
      <c r="BB41">
        <f t="shared" si="0"/>
        <v>659.20245889266971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4.6972774815146758</v>
      </c>
      <c r="L42">
        <v>331.09528182183215</v>
      </c>
      <c r="M42">
        <v>24.542162441800311</v>
      </c>
      <c r="N42">
        <v>36.246660388927829</v>
      </c>
      <c r="O42">
        <v>0</v>
      </c>
      <c r="P42">
        <v>42.739666542888969</v>
      </c>
      <c r="Q42">
        <v>3.0020703933747415</v>
      </c>
      <c r="R42">
        <v>5.9979317476732161</v>
      </c>
      <c r="S42">
        <v>4.0014771048744455</v>
      </c>
      <c r="T42">
        <v>0</v>
      </c>
      <c r="U42">
        <v>64.24230197163611</v>
      </c>
      <c r="V42">
        <v>1.997467521367521</v>
      </c>
      <c r="W42">
        <v>4.9988113636363636</v>
      </c>
      <c r="X42">
        <v>15.002552522619231</v>
      </c>
      <c r="Y42">
        <v>0</v>
      </c>
      <c r="Z42">
        <v>2.01070584</v>
      </c>
      <c r="AA42">
        <v>0</v>
      </c>
      <c r="AB42">
        <v>8.0811365439999978</v>
      </c>
      <c r="AC42">
        <v>5.9383226239999995</v>
      </c>
      <c r="AD42">
        <v>11.22633356</v>
      </c>
      <c r="AE42">
        <v>15.167135380800003</v>
      </c>
      <c r="AF42">
        <v>1.9662499999999998</v>
      </c>
      <c r="AG42">
        <v>12.778833600000002</v>
      </c>
      <c r="AH42">
        <v>23.243167999999997</v>
      </c>
      <c r="AI42">
        <v>0</v>
      </c>
      <c r="AJ42">
        <v>0</v>
      </c>
      <c r="AK42">
        <v>15.76665</v>
      </c>
      <c r="AL42">
        <v>0</v>
      </c>
      <c r="AM42">
        <v>3.2392661714285702</v>
      </c>
      <c r="AN42">
        <v>0.68867999999999996</v>
      </c>
      <c r="AO42">
        <v>6.5845415999999997</v>
      </c>
      <c r="AP42">
        <v>1.7685485999999999</v>
      </c>
      <c r="AQ42">
        <v>0</v>
      </c>
      <c r="AR42">
        <v>15.241823999999998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22.848715434104193</v>
      </c>
      <c r="BB42">
        <f t="shared" si="0"/>
        <v>659.20245889266971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4.6972774815146758</v>
      </c>
      <c r="L43">
        <v>400</v>
      </c>
      <c r="M43">
        <v>24.542162441800311</v>
      </c>
      <c r="N43">
        <v>36.246660388927829</v>
      </c>
      <c r="O43">
        <v>0</v>
      </c>
      <c r="P43">
        <v>42.739666542888969</v>
      </c>
      <c r="Q43">
        <v>6.6227315523465702</v>
      </c>
      <c r="R43">
        <v>12.916187470588234</v>
      </c>
      <c r="S43">
        <v>8.0946483208955229</v>
      </c>
      <c r="T43">
        <v>0</v>
      </c>
      <c r="U43">
        <v>64.24230197163611</v>
      </c>
      <c r="V43">
        <v>6.3608727758007131</v>
      </c>
      <c r="W43">
        <v>13.224511883646683</v>
      </c>
      <c r="X43">
        <v>44.997413179949589</v>
      </c>
      <c r="Y43">
        <v>0</v>
      </c>
      <c r="Z43">
        <v>0</v>
      </c>
      <c r="AA43">
        <v>0</v>
      </c>
      <c r="AB43">
        <v>8.0811365439999978</v>
      </c>
      <c r="AC43">
        <v>5.9383226239999995</v>
      </c>
      <c r="AD43">
        <v>11.22633356</v>
      </c>
      <c r="AE43">
        <v>15.167135380800003</v>
      </c>
      <c r="AF43">
        <v>0</v>
      </c>
      <c r="AG43">
        <v>12.778833600000002</v>
      </c>
      <c r="AH43">
        <v>23.243167999999997</v>
      </c>
      <c r="AI43">
        <v>0</v>
      </c>
      <c r="AJ43">
        <v>0</v>
      </c>
      <c r="AK43">
        <v>15.76665</v>
      </c>
      <c r="AL43">
        <v>0</v>
      </c>
      <c r="AM43">
        <v>3.2392661714285702</v>
      </c>
      <c r="AN43">
        <v>0.68867999999999996</v>
      </c>
      <c r="AO43">
        <v>8.2081271999999981</v>
      </c>
      <c r="AP43">
        <v>1.7685485999999999</v>
      </c>
      <c r="AQ43">
        <v>0</v>
      </c>
      <c r="AR43">
        <v>15.241823999999998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26.994922692374914</v>
      </c>
      <c r="BB43">
        <f t="shared" si="0"/>
        <v>778.82365410224872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4.6972774815146758</v>
      </c>
      <c r="L44">
        <v>400</v>
      </c>
      <c r="M44">
        <v>24.542162441800311</v>
      </c>
      <c r="N44">
        <v>36.246660388927829</v>
      </c>
      <c r="O44">
        <v>0</v>
      </c>
      <c r="P44">
        <v>42.739666542888969</v>
      </c>
      <c r="Q44">
        <v>6.6967580952380947</v>
      </c>
      <c r="R44">
        <v>13.002227554744524</v>
      </c>
      <c r="S44">
        <v>8.0946483208955229</v>
      </c>
      <c r="T44">
        <v>0</v>
      </c>
      <c r="U44">
        <v>64.24230197163611</v>
      </c>
      <c r="V44">
        <v>6.3608727758007131</v>
      </c>
      <c r="W44">
        <v>13.224511883646683</v>
      </c>
      <c r="X44">
        <v>44.997413179949589</v>
      </c>
      <c r="Y44">
        <v>0</v>
      </c>
      <c r="Z44">
        <v>0</v>
      </c>
      <c r="AA44">
        <v>0</v>
      </c>
      <c r="AB44">
        <v>8.0811365439999978</v>
      </c>
      <c r="AC44">
        <v>5.9383226239999995</v>
      </c>
      <c r="AD44">
        <v>11.22633356</v>
      </c>
      <c r="AE44">
        <v>15.167135380800003</v>
      </c>
      <c r="AF44">
        <v>0</v>
      </c>
      <c r="AG44">
        <v>12.778833600000002</v>
      </c>
      <c r="AH44">
        <v>23.243167999999997</v>
      </c>
      <c r="AI44">
        <v>0</v>
      </c>
      <c r="AJ44">
        <v>0</v>
      </c>
      <c r="AK44">
        <v>15.76665</v>
      </c>
      <c r="AL44">
        <v>0</v>
      </c>
      <c r="AM44">
        <v>3.2392661714285702</v>
      </c>
      <c r="AN44">
        <v>0.68867999999999996</v>
      </c>
      <c r="AO44">
        <v>8.2081271999999981</v>
      </c>
      <c r="AP44">
        <v>1.7685485999999999</v>
      </c>
      <c r="AQ44">
        <v>0</v>
      </c>
      <c r="AR44">
        <v>15.241823999999998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27.000285472051843</v>
      </c>
      <c r="BB44">
        <f t="shared" si="0"/>
        <v>778.97835794961964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4.6972774815146758</v>
      </c>
      <c r="L45">
        <v>400</v>
      </c>
      <c r="M45">
        <v>24.542162441800311</v>
      </c>
      <c r="N45">
        <v>36.246660388927829</v>
      </c>
      <c r="O45">
        <v>0</v>
      </c>
      <c r="P45">
        <v>42.739666542888969</v>
      </c>
      <c r="Q45">
        <v>6.6967580952380947</v>
      </c>
      <c r="R45">
        <v>13.002227554744524</v>
      </c>
      <c r="S45">
        <v>8.0946483208955229</v>
      </c>
      <c r="T45">
        <v>0</v>
      </c>
      <c r="U45">
        <v>64.24230197163611</v>
      </c>
      <c r="V45">
        <v>6.3608727758007131</v>
      </c>
      <c r="W45">
        <v>13.224511883646683</v>
      </c>
      <c r="X45">
        <v>44.997413179949589</v>
      </c>
      <c r="Y45">
        <v>0</v>
      </c>
      <c r="Z45">
        <v>0</v>
      </c>
      <c r="AA45">
        <v>0</v>
      </c>
      <c r="AB45">
        <v>8.0811365439999978</v>
      </c>
      <c r="AC45">
        <v>5.9383226239999995</v>
      </c>
      <c r="AD45">
        <v>11.22633356</v>
      </c>
      <c r="AE45">
        <v>15.167135380800003</v>
      </c>
      <c r="AF45">
        <v>0</v>
      </c>
      <c r="AG45">
        <v>12.778833600000002</v>
      </c>
      <c r="AH45">
        <v>23.243167999999997</v>
      </c>
      <c r="AI45">
        <v>0</v>
      </c>
      <c r="AJ45">
        <v>0</v>
      </c>
      <c r="AK45">
        <v>15.76665</v>
      </c>
      <c r="AL45">
        <v>0</v>
      </c>
      <c r="AM45">
        <v>3.2392661714285702</v>
      </c>
      <c r="AN45">
        <v>0.68867999999999996</v>
      </c>
      <c r="AO45">
        <v>8.2081271999999981</v>
      </c>
      <c r="AP45">
        <v>1.7685485999999999</v>
      </c>
      <c r="AQ45">
        <v>0</v>
      </c>
      <c r="AR45">
        <v>15.241823999999998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27.000285472051843</v>
      </c>
      <c r="BB45">
        <f t="shared" si="0"/>
        <v>778.97835794961964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4.6972774815146758</v>
      </c>
      <c r="L46">
        <v>400</v>
      </c>
      <c r="M46">
        <v>24.542162441800311</v>
      </c>
      <c r="N46">
        <v>36.246660388927829</v>
      </c>
      <c r="O46">
        <v>0</v>
      </c>
      <c r="P46">
        <v>42.739666542888969</v>
      </c>
      <c r="Q46">
        <v>6.6967580952380947</v>
      </c>
      <c r="R46">
        <v>13.002227554744524</v>
      </c>
      <c r="S46">
        <v>8.0946483208955229</v>
      </c>
      <c r="T46">
        <v>0</v>
      </c>
      <c r="U46">
        <v>64.24230197163611</v>
      </c>
      <c r="V46">
        <v>6.3608727758007131</v>
      </c>
      <c r="W46">
        <v>13.224511883646683</v>
      </c>
      <c r="X46">
        <v>44.997413179949589</v>
      </c>
      <c r="Y46">
        <v>0</v>
      </c>
      <c r="Z46">
        <v>0</v>
      </c>
      <c r="AA46">
        <v>0</v>
      </c>
      <c r="AB46">
        <v>8.0811365439999978</v>
      </c>
      <c r="AC46">
        <v>5.9383226239999995</v>
      </c>
      <c r="AD46">
        <v>11.22633356</v>
      </c>
      <c r="AE46">
        <v>15.167135380800003</v>
      </c>
      <c r="AF46">
        <v>0</v>
      </c>
      <c r="AG46">
        <v>12.778833600000002</v>
      </c>
      <c r="AH46">
        <v>23.243167999999997</v>
      </c>
      <c r="AI46">
        <v>0</v>
      </c>
      <c r="AJ46">
        <v>0</v>
      </c>
      <c r="AK46">
        <v>15.76665</v>
      </c>
      <c r="AL46">
        <v>0</v>
      </c>
      <c r="AM46">
        <v>3.2392661714285702</v>
      </c>
      <c r="AN46">
        <v>0.68867999999999996</v>
      </c>
      <c r="AO46">
        <v>8.2081271999999981</v>
      </c>
      <c r="AP46">
        <v>1.7685485999999999</v>
      </c>
      <c r="AQ46">
        <v>0</v>
      </c>
      <c r="AR46">
        <v>15.241823999999998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27.000285472051843</v>
      </c>
      <c r="BB46">
        <f t="shared" si="0"/>
        <v>778.97835794961964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4.6972774815146758</v>
      </c>
      <c r="L47">
        <v>320</v>
      </c>
      <c r="M47">
        <v>24.542162441800311</v>
      </c>
      <c r="N47">
        <v>36.246660388927829</v>
      </c>
      <c r="O47">
        <v>0</v>
      </c>
      <c r="P47">
        <v>42.739666542888969</v>
      </c>
      <c r="Q47">
        <v>6.6967580952380947</v>
      </c>
      <c r="R47">
        <v>13.002227554744524</v>
      </c>
      <c r="S47">
        <v>8.0946483208955229</v>
      </c>
      <c r="T47">
        <v>0</v>
      </c>
      <c r="U47">
        <v>64.24230197163611</v>
      </c>
      <c r="V47">
        <v>6.3608727758007131</v>
      </c>
      <c r="W47">
        <v>13.224511883646683</v>
      </c>
      <c r="X47">
        <v>44.997413179949589</v>
      </c>
      <c r="Y47">
        <v>0</v>
      </c>
      <c r="Z47">
        <v>0</v>
      </c>
      <c r="AA47">
        <v>0</v>
      </c>
      <c r="AB47">
        <v>8.0811365439999978</v>
      </c>
      <c r="AC47">
        <v>5.9383226239999995</v>
      </c>
      <c r="AD47">
        <v>11.22633356</v>
      </c>
      <c r="AE47">
        <v>15.167135380800003</v>
      </c>
      <c r="AF47">
        <v>0</v>
      </c>
      <c r="AG47">
        <v>12.778833600000002</v>
      </c>
      <c r="AH47">
        <v>23.243167999999997</v>
      </c>
      <c r="AI47">
        <v>0</v>
      </c>
      <c r="AJ47">
        <v>0</v>
      </c>
      <c r="AK47">
        <v>15.76665</v>
      </c>
      <c r="AL47">
        <v>0</v>
      </c>
      <c r="AM47">
        <v>3.2392661714285702</v>
      </c>
      <c r="AN47">
        <v>0.68867999999999996</v>
      </c>
      <c r="AO47">
        <v>8.2081271999999981</v>
      </c>
      <c r="AP47">
        <v>1.7685485999999999</v>
      </c>
      <c r="AQ47">
        <v>0</v>
      </c>
      <c r="AR47">
        <v>16.4272992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24.359998891251827</v>
      </c>
      <c r="BB47">
        <f t="shared" si="0"/>
        <v>702.80411973041964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4.6972774815146758</v>
      </c>
      <c r="L48">
        <v>320</v>
      </c>
      <c r="M48">
        <v>24.542162441800311</v>
      </c>
      <c r="N48">
        <v>36.246660388927829</v>
      </c>
      <c r="O48">
        <v>0</v>
      </c>
      <c r="P48">
        <v>42.739666542888969</v>
      </c>
      <c r="Q48">
        <v>6.6967580952380947</v>
      </c>
      <c r="R48">
        <v>13.002227554744524</v>
      </c>
      <c r="S48">
        <v>8.0946483208955229</v>
      </c>
      <c r="T48">
        <v>0</v>
      </c>
      <c r="U48">
        <v>64.24230197163611</v>
      </c>
      <c r="V48">
        <v>6.3608727758007131</v>
      </c>
      <c r="W48">
        <v>13.224511883646683</v>
      </c>
      <c r="X48">
        <v>44.997413179949589</v>
      </c>
      <c r="Y48">
        <v>0</v>
      </c>
      <c r="Z48">
        <v>0</v>
      </c>
      <c r="AA48">
        <v>0</v>
      </c>
      <c r="AB48">
        <v>8.0811365439999978</v>
      </c>
      <c r="AC48">
        <v>5.9383226239999995</v>
      </c>
      <c r="AD48">
        <v>11.22633356</v>
      </c>
      <c r="AE48">
        <v>15.167135380800003</v>
      </c>
      <c r="AF48">
        <v>0</v>
      </c>
      <c r="AG48">
        <v>12.778833600000002</v>
      </c>
      <c r="AH48">
        <v>23.243167999999997</v>
      </c>
      <c r="AI48">
        <v>0</v>
      </c>
      <c r="AJ48">
        <v>0</v>
      </c>
      <c r="AK48">
        <v>15.76665</v>
      </c>
      <c r="AL48">
        <v>0</v>
      </c>
      <c r="AM48">
        <v>3.2392661714285702</v>
      </c>
      <c r="AN48">
        <v>0.68867999999999996</v>
      </c>
      <c r="AO48">
        <v>8.2081271999999981</v>
      </c>
      <c r="AP48">
        <v>1.7685485999999999</v>
      </c>
      <c r="AQ48">
        <v>0</v>
      </c>
      <c r="AR48">
        <v>16.4272992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24.359998891251827</v>
      </c>
      <c r="BB48">
        <f t="shared" si="0"/>
        <v>702.80411973041964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4.9869774142953176</v>
      </c>
      <c r="L49">
        <v>415.00011892586161</v>
      </c>
      <c r="M49">
        <v>24.541697540554683</v>
      </c>
      <c r="N49">
        <v>36.241257420101491</v>
      </c>
      <c r="O49">
        <v>0</v>
      </c>
      <c r="P49">
        <v>42.742793653355989</v>
      </c>
      <c r="Q49">
        <v>6.6967580952380947</v>
      </c>
      <c r="R49">
        <v>13.002227554744524</v>
      </c>
      <c r="S49">
        <v>8.0946483208955229</v>
      </c>
      <c r="T49">
        <v>0</v>
      </c>
      <c r="U49">
        <v>64.24230197163611</v>
      </c>
      <c r="V49">
        <v>6.3608727758007131</v>
      </c>
      <c r="W49">
        <v>13.223415667808219</v>
      </c>
      <c r="X49">
        <v>44.997413160836857</v>
      </c>
      <c r="Y49">
        <v>0</v>
      </c>
      <c r="Z49">
        <v>2.01070584</v>
      </c>
      <c r="AA49">
        <v>0</v>
      </c>
      <c r="AB49">
        <v>8.0811365439999978</v>
      </c>
      <c r="AC49">
        <v>5.9383226239999995</v>
      </c>
      <c r="AD49">
        <v>11.22633356</v>
      </c>
      <c r="AE49">
        <v>15.167135380800003</v>
      </c>
      <c r="AF49">
        <v>0</v>
      </c>
      <c r="AG49">
        <v>12.778833600000002</v>
      </c>
      <c r="AH49">
        <v>23.243167999999997</v>
      </c>
      <c r="AI49">
        <v>0</v>
      </c>
      <c r="AJ49">
        <v>0</v>
      </c>
      <c r="AK49">
        <v>15.76665</v>
      </c>
      <c r="AL49">
        <v>0</v>
      </c>
      <c r="AM49">
        <v>3.2392661714285702</v>
      </c>
      <c r="AN49">
        <v>0.68867999999999996</v>
      </c>
      <c r="AO49">
        <v>8.5689240000000009</v>
      </c>
      <c r="AP49">
        <v>1.7685485999999999</v>
      </c>
      <c r="AQ49">
        <v>0</v>
      </c>
      <c r="AR49">
        <v>16.4272992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27.631524503751208</v>
      </c>
      <c r="BB49">
        <f t="shared" si="0"/>
        <v>797.19007862200658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4.9869774142953176</v>
      </c>
      <c r="L50">
        <v>418.00014173339952</v>
      </c>
      <c r="M50">
        <v>24.540661608497722</v>
      </c>
      <c r="N50">
        <v>36.24226433027107</v>
      </c>
      <c r="O50">
        <v>0</v>
      </c>
      <c r="P50">
        <v>42.742793653355989</v>
      </c>
      <c r="Q50">
        <v>6.6967580952380947</v>
      </c>
      <c r="R50">
        <v>13.002227554744524</v>
      </c>
      <c r="S50">
        <v>8.0946483208955229</v>
      </c>
      <c r="T50">
        <v>0</v>
      </c>
      <c r="U50">
        <v>64.24230197163611</v>
      </c>
      <c r="V50">
        <v>6.3608727758007131</v>
      </c>
      <c r="W50">
        <v>13.223415667808219</v>
      </c>
      <c r="X50">
        <v>44.997413160836857</v>
      </c>
      <c r="Y50">
        <v>0</v>
      </c>
      <c r="Z50">
        <v>2.01070584</v>
      </c>
      <c r="AA50">
        <v>0</v>
      </c>
      <c r="AB50">
        <v>8.0811365439999978</v>
      </c>
      <c r="AC50">
        <v>5.9383226239999995</v>
      </c>
      <c r="AD50">
        <v>11.22633356</v>
      </c>
      <c r="AE50">
        <v>15.167135380800003</v>
      </c>
      <c r="AF50">
        <v>0</v>
      </c>
      <c r="AG50">
        <v>12.778833600000002</v>
      </c>
      <c r="AH50">
        <v>27.543154080000004</v>
      </c>
      <c r="AI50">
        <v>0</v>
      </c>
      <c r="AJ50">
        <v>0</v>
      </c>
      <c r="AK50">
        <v>15.76665</v>
      </c>
      <c r="AL50">
        <v>0</v>
      </c>
      <c r="AM50">
        <v>3.2392661714285702</v>
      </c>
      <c r="AN50">
        <v>0.68867999999999996</v>
      </c>
      <c r="AO50">
        <v>8.5689240000000009</v>
      </c>
      <c r="AP50">
        <v>2.1615593999999998</v>
      </c>
      <c r="AQ50">
        <v>0</v>
      </c>
      <c r="AR50">
        <v>16.4272992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27.889239698812823</v>
      </c>
      <c r="BB50">
        <f t="shared" si="0"/>
        <v>804.62535409259522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5.1733225131356315</v>
      </c>
      <c r="L51">
        <v>423.00002335575482</v>
      </c>
      <c r="M51">
        <v>24.543991409395971</v>
      </c>
      <c r="N51">
        <v>36.24226433027107</v>
      </c>
      <c r="O51">
        <v>0</v>
      </c>
      <c r="P51">
        <v>42.742793653355989</v>
      </c>
      <c r="Q51">
        <v>6.6967580952380947</v>
      </c>
      <c r="R51">
        <v>13.002227554744524</v>
      </c>
      <c r="S51">
        <v>8.0946483208955229</v>
      </c>
      <c r="T51">
        <v>0</v>
      </c>
      <c r="U51">
        <v>64.24230197163611</v>
      </c>
      <c r="V51">
        <v>6.3608727758007131</v>
      </c>
      <c r="W51">
        <v>13.223415667808219</v>
      </c>
      <c r="X51">
        <v>44.995918316396946</v>
      </c>
      <c r="Y51">
        <v>0</v>
      </c>
      <c r="Z51">
        <v>2.01070584</v>
      </c>
      <c r="AA51">
        <v>0</v>
      </c>
      <c r="AB51">
        <v>8.0811365439999978</v>
      </c>
      <c r="AC51">
        <v>5.9383226239999995</v>
      </c>
      <c r="AD51">
        <v>11.22633356</v>
      </c>
      <c r="AE51">
        <v>15.167135380800003</v>
      </c>
      <c r="AF51">
        <v>0</v>
      </c>
      <c r="AG51">
        <v>12.778833600000002</v>
      </c>
      <c r="AH51">
        <v>28.705312479999996</v>
      </c>
      <c r="AI51">
        <v>0</v>
      </c>
      <c r="AJ51">
        <v>0</v>
      </c>
      <c r="AK51">
        <v>15.76665</v>
      </c>
      <c r="AL51">
        <v>0</v>
      </c>
      <c r="AM51">
        <v>3.2392661714285702</v>
      </c>
      <c r="AN51">
        <v>0.68867999999999996</v>
      </c>
      <c r="AO51">
        <v>8.5689240000000009</v>
      </c>
      <c r="AP51">
        <v>1.7685485999999999</v>
      </c>
      <c r="AQ51">
        <v>0</v>
      </c>
      <c r="AR51">
        <v>15.241823999999998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28.049092944617108</v>
      </c>
      <c r="BB51">
        <f t="shared" si="0"/>
        <v>809.23723492444503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5.173303601713827</v>
      </c>
      <c r="L52">
        <v>421.00016423057974</v>
      </c>
      <c r="M52">
        <v>24.540661608497722</v>
      </c>
      <c r="N52">
        <v>36.24226433027107</v>
      </c>
      <c r="O52">
        <v>0</v>
      </c>
      <c r="P52">
        <v>42.742793653355989</v>
      </c>
      <c r="Q52">
        <v>6.6967580952380947</v>
      </c>
      <c r="R52">
        <v>13.002227554744524</v>
      </c>
      <c r="S52">
        <v>8.0946483208955229</v>
      </c>
      <c r="T52">
        <v>0</v>
      </c>
      <c r="U52">
        <v>64.24230197163611</v>
      </c>
      <c r="V52">
        <v>6.3608727758007131</v>
      </c>
      <c r="W52">
        <v>13.223415667808219</v>
      </c>
      <c r="X52">
        <v>44.997413160836857</v>
      </c>
      <c r="Y52">
        <v>0</v>
      </c>
      <c r="Z52">
        <v>2.01070584</v>
      </c>
      <c r="AA52">
        <v>0</v>
      </c>
      <c r="AB52">
        <v>8.0811365439999978</v>
      </c>
      <c r="AC52">
        <v>5.9383226239999995</v>
      </c>
      <c r="AD52">
        <v>11.22633356</v>
      </c>
      <c r="AE52">
        <v>15.167135380800003</v>
      </c>
      <c r="AF52">
        <v>0</v>
      </c>
      <c r="AG52">
        <v>12.778833600000002</v>
      </c>
      <c r="AH52">
        <v>28.705312479999996</v>
      </c>
      <c r="AI52">
        <v>0</v>
      </c>
      <c r="AJ52">
        <v>0</v>
      </c>
      <c r="AK52">
        <v>15.76665</v>
      </c>
      <c r="AL52">
        <v>0</v>
      </c>
      <c r="AM52">
        <v>3.2392661714285702</v>
      </c>
      <c r="AN52">
        <v>0.68867999999999996</v>
      </c>
      <c r="AO52">
        <v>8.5689240000000009</v>
      </c>
      <c r="AP52">
        <v>1.7685485999999999</v>
      </c>
      <c r="AQ52">
        <v>0</v>
      </c>
      <c r="AR52">
        <v>15.241823999999998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27.982035575740149</v>
      </c>
      <c r="BB52">
        <f t="shared" si="0"/>
        <v>807.30257930026676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5.1733818534367479</v>
      </c>
      <c r="L53">
        <v>427.00020831886673</v>
      </c>
      <c r="M53">
        <v>24.882078907435506</v>
      </c>
      <c r="N53">
        <v>36.24226433027107</v>
      </c>
      <c r="O53">
        <v>0</v>
      </c>
      <c r="P53">
        <v>42.742793653355989</v>
      </c>
      <c r="Q53">
        <v>6.6967580952380947</v>
      </c>
      <c r="R53">
        <v>13.002227554744524</v>
      </c>
      <c r="S53">
        <v>8.0946483208955229</v>
      </c>
      <c r="T53">
        <v>0</v>
      </c>
      <c r="U53">
        <v>64.24230197163611</v>
      </c>
      <c r="V53">
        <v>6.3608727758007131</v>
      </c>
      <c r="W53">
        <v>13.223415667808219</v>
      </c>
      <c r="X53">
        <v>44.997413160836857</v>
      </c>
      <c r="Y53">
        <v>0</v>
      </c>
      <c r="Z53">
        <v>2.01070584</v>
      </c>
      <c r="AA53">
        <v>0</v>
      </c>
      <c r="AB53">
        <v>8.0811365439999978</v>
      </c>
      <c r="AC53">
        <v>5.9383226239999995</v>
      </c>
      <c r="AD53">
        <v>11.22633356</v>
      </c>
      <c r="AE53">
        <v>15.167135380800003</v>
      </c>
      <c r="AF53">
        <v>0</v>
      </c>
      <c r="AG53">
        <v>12.778833600000002</v>
      </c>
      <c r="AH53">
        <v>28.705312479999996</v>
      </c>
      <c r="AI53">
        <v>0</v>
      </c>
      <c r="AJ53">
        <v>0</v>
      </c>
      <c r="AK53">
        <v>15.76665</v>
      </c>
      <c r="AL53">
        <v>0</v>
      </c>
      <c r="AM53">
        <v>3.2392661714285702</v>
      </c>
      <c r="AN53">
        <v>0.68867999999999996</v>
      </c>
      <c r="AO53">
        <v>8.5689240000000009</v>
      </c>
      <c r="AP53">
        <v>1.7685485999999999</v>
      </c>
      <c r="AQ53">
        <v>0</v>
      </c>
      <c r="AR53">
        <v>15.241823999999998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28.194477137233143</v>
      </c>
      <c r="BB53">
        <f t="shared" si="0"/>
        <v>813.43167737772137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5.1733818534367479</v>
      </c>
      <c r="L54">
        <v>427.00020831886673</v>
      </c>
      <c r="M54">
        <v>24.882078907435506</v>
      </c>
      <c r="N54">
        <v>36.24226433027107</v>
      </c>
      <c r="O54">
        <v>0</v>
      </c>
      <c r="P54">
        <v>42.742793653355989</v>
      </c>
      <c r="Q54">
        <v>6.6967580952380947</v>
      </c>
      <c r="R54">
        <v>13.002227554744524</v>
      </c>
      <c r="S54">
        <v>8.0946483208955229</v>
      </c>
      <c r="T54">
        <v>0</v>
      </c>
      <c r="U54">
        <v>64.24230197163611</v>
      </c>
      <c r="V54">
        <v>6.3608727758007131</v>
      </c>
      <c r="W54">
        <v>13.223415667808219</v>
      </c>
      <c r="X54">
        <v>44.997413160836857</v>
      </c>
      <c r="Y54">
        <v>0</v>
      </c>
      <c r="Z54">
        <v>2.01070584</v>
      </c>
      <c r="AA54">
        <v>0</v>
      </c>
      <c r="AB54">
        <v>8.0811365439999978</v>
      </c>
      <c r="AC54">
        <v>5.9383226239999995</v>
      </c>
      <c r="AD54">
        <v>11.22633356</v>
      </c>
      <c r="AE54">
        <v>15.167135380800003</v>
      </c>
      <c r="AF54">
        <v>0</v>
      </c>
      <c r="AG54">
        <v>12.778833600000002</v>
      </c>
      <c r="AH54">
        <v>28.705312479999996</v>
      </c>
      <c r="AI54">
        <v>0</v>
      </c>
      <c r="AJ54">
        <v>0</v>
      </c>
      <c r="AK54">
        <v>15.76665</v>
      </c>
      <c r="AL54">
        <v>0</v>
      </c>
      <c r="AM54">
        <v>3.2392661714285702</v>
      </c>
      <c r="AN54">
        <v>0.68867999999999996</v>
      </c>
      <c r="AO54">
        <v>8.5689240000000009</v>
      </c>
      <c r="AP54">
        <v>1.7685485999999999</v>
      </c>
      <c r="AQ54">
        <v>0</v>
      </c>
      <c r="AR54">
        <v>15.241823999999998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28.194477137233143</v>
      </c>
      <c r="BB54">
        <f t="shared" si="0"/>
        <v>813.43167737772137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5.173304306070488</v>
      </c>
      <c r="L55">
        <v>335.00014572586053</v>
      </c>
      <c r="M55">
        <v>24.882078907435506</v>
      </c>
      <c r="N55">
        <v>36.24226433027107</v>
      </c>
      <c r="O55">
        <v>0</v>
      </c>
      <c r="P55">
        <v>42.742793653355989</v>
      </c>
      <c r="Q55">
        <v>3.0020703933747415</v>
      </c>
      <c r="R55">
        <v>6.0220626000000008</v>
      </c>
      <c r="S55">
        <v>4.0014771048744455</v>
      </c>
      <c r="T55">
        <v>0</v>
      </c>
      <c r="U55">
        <v>64.24230197163611</v>
      </c>
      <c r="V55">
        <v>1.997467521367521</v>
      </c>
      <c r="W55">
        <v>4.9984388059701494</v>
      </c>
      <c r="X55">
        <v>15.004273506515037</v>
      </c>
      <c r="Y55">
        <v>0</v>
      </c>
      <c r="Z55">
        <v>2.01070584</v>
      </c>
      <c r="AA55">
        <v>0</v>
      </c>
      <c r="AB55">
        <v>8.0811365439999978</v>
      </c>
      <c r="AC55">
        <v>5.9383226239999995</v>
      </c>
      <c r="AD55">
        <v>8.3893539599999993</v>
      </c>
      <c r="AE55">
        <v>15.167135380800003</v>
      </c>
      <c r="AF55">
        <v>1.9662499999999998</v>
      </c>
      <c r="AG55">
        <v>12.778833600000002</v>
      </c>
      <c r="AH55">
        <v>28.705312479999996</v>
      </c>
      <c r="AI55">
        <v>0</v>
      </c>
      <c r="AJ55">
        <v>0</v>
      </c>
      <c r="AK55">
        <v>15.76665</v>
      </c>
      <c r="AL55">
        <v>0</v>
      </c>
      <c r="AM55">
        <v>3.2392661714285702</v>
      </c>
      <c r="AN55">
        <v>0.68867999999999996</v>
      </c>
      <c r="AO55">
        <v>8.5689240000000009</v>
      </c>
      <c r="AP55">
        <v>1.7685485999999999</v>
      </c>
      <c r="AQ55">
        <v>0</v>
      </c>
      <c r="AR55">
        <v>15.241823999999998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23.162093069026398</v>
      </c>
      <c r="BB55">
        <f t="shared" si="0"/>
        <v>668.24364606233371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5.1733072992943674</v>
      </c>
      <c r="L56">
        <v>326.00005980682397</v>
      </c>
      <c r="M56">
        <v>24.882078907435506</v>
      </c>
      <c r="N56">
        <v>36.24226433027107</v>
      </c>
      <c r="O56">
        <v>0</v>
      </c>
      <c r="P56">
        <v>42.742793653355989</v>
      </c>
      <c r="Q56">
        <v>3.0020703933747415</v>
      </c>
      <c r="R56">
        <v>5.9979317476732161</v>
      </c>
      <c r="S56">
        <v>4.0014771048744455</v>
      </c>
      <c r="T56">
        <v>0</v>
      </c>
      <c r="U56">
        <v>64.24230197163611</v>
      </c>
      <c r="V56">
        <v>1.997467521367521</v>
      </c>
      <c r="W56">
        <v>4.9984388059701494</v>
      </c>
      <c r="X56">
        <v>15.004273506515037</v>
      </c>
      <c r="Y56">
        <v>0</v>
      </c>
      <c r="Z56">
        <v>2.01070584</v>
      </c>
      <c r="AA56">
        <v>0</v>
      </c>
      <c r="AB56">
        <v>8.0811365439999978</v>
      </c>
      <c r="AC56">
        <v>5.9383226239999995</v>
      </c>
      <c r="AD56">
        <v>8.3893539599999993</v>
      </c>
      <c r="AE56">
        <v>15.167135380800003</v>
      </c>
      <c r="AF56">
        <v>1.9662499999999998</v>
      </c>
      <c r="AG56">
        <v>12.778833600000002</v>
      </c>
      <c r="AH56">
        <v>35.881640599999997</v>
      </c>
      <c r="AI56">
        <v>0</v>
      </c>
      <c r="AJ56">
        <v>0</v>
      </c>
      <c r="AK56">
        <v>15.76665</v>
      </c>
      <c r="AL56">
        <v>0</v>
      </c>
      <c r="AM56">
        <v>3.2392661714285702</v>
      </c>
      <c r="AN56">
        <v>0.68867999999999996</v>
      </c>
      <c r="AO56">
        <v>8.5689240000000009</v>
      </c>
      <c r="AP56">
        <v>1.7685485999999999</v>
      </c>
      <c r="AQ56">
        <v>0</v>
      </c>
      <c r="AR56">
        <v>15.241823999999998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23.100188760974156</v>
      </c>
      <c r="BB56">
        <f t="shared" si="0"/>
        <v>666.45766471224647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4.997453121517939</v>
      </c>
      <c r="L57">
        <v>476.99997918184658</v>
      </c>
      <c r="M57">
        <v>25.162874357531418</v>
      </c>
      <c r="N57">
        <v>36.24226433027107</v>
      </c>
      <c r="O57">
        <v>0</v>
      </c>
      <c r="P57">
        <v>42.742793653355989</v>
      </c>
      <c r="Q57">
        <v>6.6906316546762588</v>
      </c>
      <c r="R57">
        <v>13.005672654812997</v>
      </c>
      <c r="S57">
        <v>8.099961900282219</v>
      </c>
      <c r="T57">
        <v>0</v>
      </c>
      <c r="U57">
        <v>64.24230197163611</v>
      </c>
      <c r="V57">
        <v>6.3611111111111107</v>
      </c>
      <c r="W57">
        <v>13.223415667808219</v>
      </c>
      <c r="X57">
        <v>44.997413160836857</v>
      </c>
      <c r="Y57">
        <v>0</v>
      </c>
      <c r="Z57">
        <v>2.01070584</v>
      </c>
      <c r="AA57">
        <v>0</v>
      </c>
      <c r="AB57">
        <v>8.0811365439999978</v>
      </c>
      <c r="AC57">
        <v>5.9383226239999995</v>
      </c>
      <c r="AD57">
        <v>8.3893539599999993</v>
      </c>
      <c r="AE57">
        <v>15.167135380800003</v>
      </c>
      <c r="AF57">
        <v>1.9662499999999998</v>
      </c>
      <c r="AG57">
        <v>12.778833600000002</v>
      </c>
      <c r="AH57">
        <v>43.057968720000005</v>
      </c>
      <c r="AI57">
        <v>0</v>
      </c>
      <c r="AJ57">
        <v>0</v>
      </c>
      <c r="AK57">
        <v>15.76665</v>
      </c>
      <c r="AL57">
        <v>0</v>
      </c>
      <c r="AM57">
        <v>3.2392661714285702</v>
      </c>
      <c r="AN57">
        <v>0.68867999999999996</v>
      </c>
      <c r="AO57">
        <v>8.5689240000000009</v>
      </c>
      <c r="AP57">
        <v>1.7685485999999999</v>
      </c>
      <c r="AQ57">
        <v>0</v>
      </c>
      <c r="AR57">
        <v>15.241823999999998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30.324723250923348</v>
      </c>
      <c r="BB57">
        <f t="shared" si="0"/>
        <v>874.89086605939167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4.997453121517939</v>
      </c>
      <c r="L58">
        <v>487.99991853028632</v>
      </c>
      <c r="M58">
        <v>25.162874357531418</v>
      </c>
      <c r="N58">
        <v>36.24226433027107</v>
      </c>
      <c r="O58">
        <v>0</v>
      </c>
      <c r="P58">
        <v>42.742793653355989</v>
      </c>
      <c r="Q58">
        <v>6.6906316546762588</v>
      </c>
      <c r="R58">
        <v>13.005672654812997</v>
      </c>
      <c r="S58">
        <v>8.099961900282219</v>
      </c>
      <c r="T58">
        <v>0</v>
      </c>
      <c r="U58">
        <v>64.24230197163611</v>
      </c>
      <c r="V58">
        <v>6.3611111111111107</v>
      </c>
      <c r="W58">
        <v>13.223415667808219</v>
      </c>
      <c r="X58">
        <v>44.997413160836857</v>
      </c>
      <c r="Y58">
        <v>0</v>
      </c>
      <c r="Z58">
        <v>2.01070584</v>
      </c>
      <c r="AA58">
        <v>0</v>
      </c>
      <c r="AB58">
        <v>8.0811365439999978</v>
      </c>
      <c r="AC58">
        <v>5.9383226239999995</v>
      </c>
      <c r="AD58">
        <v>8.3893539599999993</v>
      </c>
      <c r="AE58">
        <v>15.167135380800003</v>
      </c>
      <c r="AF58">
        <v>1.9662499999999998</v>
      </c>
      <c r="AG58">
        <v>12.778833600000002</v>
      </c>
      <c r="AH58">
        <v>43.057968720000005</v>
      </c>
      <c r="AI58">
        <v>0</v>
      </c>
      <c r="AJ58">
        <v>0</v>
      </c>
      <c r="AK58">
        <v>15.76665</v>
      </c>
      <c r="AL58">
        <v>0</v>
      </c>
      <c r="AM58">
        <v>3.2392661714285702</v>
      </c>
      <c r="AN58">
        <v>0.68867999999999996</v>
      </c>
      <c r="AO58">
        <v>8.5689240000000009</v>
      </c>
      <c r="AP58">
        <v>1.7685485999999999</v>
      </c>
      <c r="AQ58">
        <v>0</v>
      </c>
      <c r="AR58">
        <v>15.241823999999998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30.693221219095967</v>
      </c>
      <c r="BB58">
        <f t="shared" si="0"/>
        <v>885.52230743965879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5.0905436020503849</v>
      </c>
      <c r="L59">
        <v>384.99987226323992</v>
      </c>
      <c r="M59">
        <v>25.162874357531418</v>
      </c>
      <c r="N59">
        <v>36.24226433027107</v>
      </c>
      <c r="O59">
        <v>0</v>
      </c>
      <c r="P59">
        <v>42.742793653355989</v>
      </c>
      <c r="Q59">
        <v>6.6906316546762588</v>
      </c>
      <c r="R59">
        <v>13.005672654812997</v>
      </c>
      <c r="S59">
        <v>8.099961900282219</v>
      </c>
      <c r="T59">
        <v>0</v>
      </c>
      <c r="U59">
        <v>64.24230197163611</v>
      </c>
      <c r="V59">
        <v>6.3599999999999994</v>
      </c>
      <c r="W59">
        <v>13.223415667808219</v>
      </c>
      <c r="X59">
        <v>44.997413160836857</v>
      </c>
      <c r="Y59">
        <v>0</v>
      </c>
      <c r="Z59">
        <v>2.01070584</v>
      </c>
      <c r="AA59">
        <v>0</v>
      </c>
      <c r="AB59">
        <v>8.0811365439999978</v>
      </c>
      <c r="AC59">
        <v>5.9383226239999995</v>
      </c>
      <c r="AD59">
        <v>5.5929026400000001</v>
      </c>
      <c r="AE59">
        <v>15.167135380800003</v>
      </c>
      <c r="AF59">
        <v>1.9662499999999998</v>
      </c>
      <c r="AG59">
        <v>12.778833600000002</v>
      </c>
      <c r="AH59">
        <v>43.057968720000005</v>
      </c>
      <c r="AI59">
        <v>0</v>
      </c>
      <c r="AJ59">
        <v>0</v>
      </c>
      <c r="AK59">
        <v>15.76665</v>
      </c>
      <c r="AL59">
        <v>0</v>
      </c>
      <c r="AM59">
        <v>3.2392661714285702</v>
      </c>
      <c r="AN59">
        <v>0.68867999999999996</v>
      </c>
      <c r="AO59">
        <v>8.5689240000000009</v>
      </c>
      <c r="AP59">
        <v>3.8908069200000002</v>
      </c>
      <c r="AQ59">
        <v>0</v>
      </c>
      <c r="AR59">
        <v>15.241823999999998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27.223215585158179</v>
      </c>
      <c r="BB59">
        <f t="shared" si="0"/>
        <v>785.41005317597183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5.1732728926891332</v>
      </c>
      <c r="L60">
        <v>447.9999115670322</v>
      </c>
      <c r="M60">
        <v>25.162874357531418</v>
      </c>
      <c r="N60">
        <v>36.24226433027107</v>
      </c>
      <c r="O60">
        <v>0</v>
      </c>
      <c r="P60">
        <v>42.742793653355989</v>
      </c>
      <c r="Q60">
        <v>6.6906316546762588</v>
      </c>
      <c r="R60">
        <v>13.005672654812997</v>
      </c>
      <c r="S60">
        <v>8.099961900282219</v>
      </c>
      <c r="T60">
        <v>0</v>
      </c>
      <c r="U60">
        <v>64.24230197163611</v>
      </c>
      <c r="V60">
        <v>6.3599999999999994</v>
      </c>
      <c r="W60">
        <v>13.223415667808219</v>
      </c>
      <c r="X60">
        <v>44.997413160836857</v>
      </c>
      <c r="Y60">
        <v>0</v>
      </c>
      <c r="Z60">
        <v>2.01070584</v>
      </c>
      <c r="AA60">
        <v>0</v>
      </c>
      <c r="AB60">
        <v>8.0811365439999978</v>
      </c>
      <c r="AC60">
        <v>5.9383226239999995</v>
      </c>
      <c r="AD60">
        <v>5.5929026400000001</v>
      </c>
      <c r="AE60">
        <v>15.167135380800003</v>
      </c>
      <c r="AF60">
        <v>1.9662499999999998</v>
      </c>
      <c r="AG60">
        <v>12.778833600000002</v>
      </c>
      <c r="AH60">
        <v>35.881640599999997</v>
      </c>
      <c r="AI60">
        <v>0</v>
      </c>
      <c r="AJ60">
        <v>0</v>
      </c>
      <c r="AK60">
        <v>15.76665</v>
      </c>
      <c r="AL60">
        <v>0</v>
      </c>
      <c r="AM60">
        <v>3.2392661714285702</v>
      </c>
      <c r="AN60">
        <v>0.68867999999999996</v>
      </c>
      <c r="AO60">
        <v>8.5689240000000009</v>
      </c>
      <c r="AP60">
        <v>3.8908069200000002</v>
      </c>
      <c r="AQ60">
        <v>0</v>
      </c>
      <c r="AR60">
        <v>15.241823999999998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29.096081388424466</v>
      </c>
      <c r="BB60">
        <f t="shared" si="0"/>
        <v>839.44362784713644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4.9973716514289368</v>
      </c>
      <c r="L61">
        <v>455.00010891110679</v>
      </c>
      <c r="M61">
        <v>25.162874357531418</v>
      </c>
      <c r="N61">
        <v>36.24226433027107</v>
      </c>
      <c r="O61">
        <v>0</v>
      </c>
      <c r="P61">
        <v>42.742793653355989</v>
      </c>
      <c r="Q61">
        <v>6.6906316546762588</v>
      </c>
      <c r="R61">
        <v>13.005672654812997</v>
      </c>
      <c r="S61">
        <v>8.099961900282219</v>
      </c>
      <c r="T61">
        <v>0</v>
      </c>
      <c r="U61">
        <v>64.24230197163611</v>
      </c>
      <c r="V61">
        <v>6.3599999999999994</v>
      </c>
      <c r="W61">
        <v>13.223415667808219</v>
      </c>
      <c r="X61">
        <v>44.997413160836857</v>
      </c>
      <c r="Y61">
        <v>0</v>
      </c>
      <c r="Z61">
        <v>2.01070584</v>
      </c>
      <c r="AA61">
        <v>0</v>
      </c>
      <c r="AB61">
        <v>8.0811365439999978</v>
      </c>
      <c r="AC61">
        <v>5.9383226239999995</v>
      </c>
      <c r="AD61">
        <v>5.5929026400000001</v>
      </c>
      <c r="AE61">
        <v>15.167135380800003</v>
      </c>
      <c r="AF61">
        <v>1.9662499999999998</v>
      </c>
      <c r="AG61">
        <v>12.778833600000002</v>
      </c>
      <c r="AH61">
        <v>35.881640599999997</v>
      </c>
      <c r="AI61">
        <v>0</v>
      </c>
      <c r="AJ61">
        <v>0</v>
      </c>
      <c r="AK61">
        <v>15.76665</v>
      </c>
      <c r="AL61">
        <v>0</v>
      </c>
      <c r="AM61">
        <v>3.2392661714285702</v>
      </c>
      <c r="AN61">
        <v>0.68867999999999996</v>
      </c>
      <c r="AO61">
        <v>8.5689240000000009</v>
      </c>
      <c r="AP61">
        <v>2.1615593999999998</v>
      </c>
      <c r="AQ61">
        <v>0</v>
      </c>
      <c r="AR61">
        <v>8.4676800000000014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29.039831510583404</v>
      </c>
      <c r="BB61">
        <f t="shared" si="0"/>
        <v>837.82078230779177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4.9973716514289368</v>
      </c>
      <c r="L62">
        <v>470.0002111531071</v>
      </c>
      <c r="M62">
        <v>25.162874357531418</v>
      </c>
      <c r="N62">
        <v>36.24226433027107</v>
      </c>
      <c r="O62">
        <v>0</v>
      </c>
      <c r="P62">
        <v>42.742793653355989</v>
      </c>
      <c r="Q62">
        <v>6.6906316546762588</v>
      </c>
      <c r="R62">
        <v>13.005672654812997</v>
      </c>
      <c r="S62">
        <v>8.099961900282219</v>
      </c>
      <c r="T62">
        <v>0</v>
      </c>
      <c r="U62">
        <v>64.24230197163611</v>
      </c>
      <c r="V62">
        <v>6.3599999999999994</v>
      </c>
      <c r="W62">
        <v>13.223415667808219</v>
      </c>
      <c r="X62">
        <v>44.997413160836857</v>
      </c>
      <c r="Y62">
        <v>0</v>
      </c>
      <c r="Z62">
        <v>2.01070584</v>
      </c>
      <c r="AA62">
        <v>0</v>
      </c>
      <c r="AB62">
        <v>8.0811365439999978</v>
      </c>
      <c r="AC62">
        <v>2.9691613119999998</v>
      </c>
      <c r="AD62">
        <v>5.5929026400000001</v>
      </c>
      <c r="AE62">
        <v>15.167135380800003</v>
      </c>
      <c r="AF62">
        <v>1.9662499999999998</v>
      </c>
      <c r="AG62">
        <v>12.778833600000002</v>
      </c>
      <c r="AH62">
        <v>28.705312479999996</v>
      </c>
      <c r="AI62">
        <v>0</v>
      </c>
      <c r="AJ62">
        <v>0</v>
      </c>
      <c r="AK62">
        <v>15.76665</v>
      </c>
      <c r="AL62">
        <v>0</v>
      </c>
      <c r="AM62">
        <v>3.2392661714285702</v>
      </c>
      <c r="AN62">
        <v>0.68867999999999996</v>
      </c>
      <c r="AO62">
        <v>8.5689240000000009</v>
      </c>
      <c r="AP62">
        <v>2.1615593999999998</v>
      </c>
      <c r="AQ62">
        <v>0</v>
      </c>
      <c r="AR62">
        <v>8.4676800000000014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29.202461282090361</v>
      </c>
      <c r="BB62">
        <f t="shared" si="0"/>
        <v>842.51276534628528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4.9973769345107977</v>
      </c>
      <c r="L63">
        <v>475.99983311777714</v>
      </c>
      <c r="M63">
        <v>14.112460638776428</v>
      </c>
      <c r="N63">
        <v>36.246660388927829</v>
      </c>
      <c r="O63">
        <v>0</v>
      </c>
      <c r="P63">
        <v>42.742793653355989</v>
      </c>
      <c r="Q63">
        <v>6.6906316546762588</v>
      </c>
      <c r="R63">
        <v>13.005672654812997</v>
      </c>
      <c r="S63">
        <v>8.099961900282219</v>
      </c>
      <c r="T63">
        <v>0</v>
      </c>
      <c r="U63">
        <v>64.24230197163611</v>
      </c>
      <c r="V63">
        <v>6.3599999999999994</v>
      </c>
      <c r="W63">
        <v>13.223415667808219</v>
      </c>
      <c r="X63">
        <v>44.997413160836857</v>
      </c>
      <c r="Y63">
        <v>0</v>
      </c>
      <c r="Z63">
        <v>2.01070584</v>
      </c>
      <c r="AA63">
        <v>0</v>
      </c>
      <c r="AB63">
        <v>8.0811365439999978</v>
      </c>
      <c r="AC63">
        <v>2.9691613119999998</v>
      </c>
      <c r="AD63">
        <v>5.5929026400000001</v>
      </c>
      <c r="AE63">
        <v>15.167135380800003</v>
      </c>
      <c r="AF63">
        <v>1.9662499999999998</v>
      </c>
      <c r="AG63">
        <v>12.778833600000002</v>
      </c>
      <c r="AH63">
        <v>21.528984360000003</v>
      </c>
      <c r="AI63">
        <v>0</v>
      </c>
      <c r="AJ63">
        <v>0</v>
      </c>
      <c r="AK63">
        <v>15.76665</v>
      </c>
      <c r="AL63">
        <v>0</v>
      </c>
      <c r="AM63">
        <v>3.2392661714285702</v>
      </c>
      <c r="AN63">
        <v>0.68867999999999996</v>
      </c>
      <c r="AO63">
        <v>8.5689240000000009</v>
      </c>
      <c r="AP63">
        <v>2.1615593999999998</v>
      </c>
      <c r="AQ63">
        <v>0</v>
      </c>
      <c r="AR63">
        <v>8.4676800000000014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28.792999742687677</v>
      </c>
      <c r="BB63">
        <f t="shared" si="0"/>
        <v>830.69950835334168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4.9973769345107977</v>
      </c>
      <c r="L64">
        <v>472.00008411843874</v>
      </c>
      <c r="M64">
        <v>14.112460638776428</v>
      </c>
      <c r="N64">
        <v>36.246660388927829</v>
      </c>
      <c r="O64">
        <v>0</v>
      </c>
      <c r="P64">
        <v>42.739666542888969</v>
      </c>
      <c r="Q64">
        <v>6.6906316546762588</v>
      </c>
      <c r="R64">
        <v>13.005672654812997</v>
      </c>
      <c r="S64">
        <v>8.099961900282219</v>
      </c>
      <c r="T64">
        <v>0</v>
      </c>
      <c r="U64">
        <v>64.24230197163611</v>
      </c>
      <c r="V64">
        <v>6.3599999999999994</v>
      </c>
      <c r="W64">
        <v>13.223415667808219</v>
      </c>
      <c r="X64">
        <v>44.996673512260251</v>
      </c>
      <c r="Y64">
        <v>0</v>
      </c>
      <c r="Z64">
        <v>2.01070584</v>
      </c>
      <c r="AA64">
        <v>0</v>
      </c>
      <c r="AB64">
        <v>8.0811365439999978</v>
      </c>
      <c r="AC64">
        <v>2.9691613119999998</v>
      </c>
      <c r="AD64">
        <v>5.5929026400000001</v>
      </c>
      <c r="AE64">
        <v>15.167135380800003</v>
      </c>
      <c r="AF64">
        <v>1.9662499999999998</v>
      </c>
      <c r="AG64">
        <v>12.778833600000002</v>
      </c>
      <c r="AH64">
        <v>14.352656239999998</v>
      </c>
      <c r="AI64">
        <v>0</v>
      </c>
      <c r="AJ64">
        <v>0</v>
      </c>
      <c r="AK64">
        <v>15.76665</v>
      </c>
      <c r="AL64">
        <v>0</v>
      </c>
      <c r="AM64">
        <v>3.2392661714285702</v>
      </c>
      <c r="AN64">
        <v>0.68867999999999996</v>
      </c>
      <c r="AO64">
        <v>8.5689240000000009</v>
      </c>
      <c r="AP64">
        <v>2.1615593999999998</v>
      </c>
      <c r="AQ64">
        <v>0</v>
      </c>
      <c r="AR64">
        <v>8.4676800000000014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28.418471820548319</v>
      </c>
      <c r="BB64">
        <f t="shared" si="0"/>
        <v>819.89409239709892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4.9973769345107977</v>
      </c>
      <c r="L65">
        <v>483.00002056978292</v>
      </c>
      <c r="M65">
        <v>14.112460638776428</v>
      </c>
      <c r="N65">
        <v>36.246660388927829</v>
      </c>
      <c r="O65">
        <v>0</v>
      </c>
      <c r="P65">
        <v>42.739666542888969</v>
      </c>
      <c r="Q65">
        <v>6.6906316546762588</v>
      </c>
      <c r="R65">
        <v>13.005672654812997</v>
      </c>
      <c r="S65">
        <v>8.099961900282219</v>
      </c>
      <c r="T65">
        <v>0</v>
      </c>
      <c r="U65">
        <v>64.24230197163611</v>
      </c>
      <c r="V65">
        <v>6.3599999999999994</v>
      </c>
      <c r="W65">
        <v>13.223415667808219</v>
      </c>
      <c r="X65">
        <v>44.996673512260251</v>
      </c>
      <c r="Y65">
        <v>0</v>
      </c>
      <c r="Z65">
        <v>4.0214116799999999</v>
      </c>
      <c r="AA65">
        <v>0</v>
      </c>
      <c r="AB65">
        <v>4.0405682719999998</v>
      </c>
      <c r="AC65">
        <v>2.9691613119999998</v>
      </c>
      <c r="AD65">
        <v>5.5929026400000001</v>
      </c>
      <c r="AE65">
        <v>15.167135380800003</v>
      </c>
      <c r="AF65">
        <v>1.9662499999999998</v>
      </c>
      <c r="AG65">
        <v>12.778833600000002</v>
      </c>
      <c r="AH65">
        <v>14.352656239999998</v>
      </c>
      <c r="AI65">
        <v>0</v>
      </c>
      <c r="AJ65">
        <v>0</v>
      </c>
      <c r="AK65">
        <v>15.76665</v>
      </c>
      <c r="AL65">
        <v>0</v>
      </c>
      <c r="AM65">
        <v>3.2392661714285702</v>
      </c>
      <c r="AN65">
        <v>0.68867999999999996</v>
      </c>
      <c r="AO65">
        <v>8.5689240000000009</v>
      </c>
      <c r="AP65">
        <v>3.8908069200000002</v>
      </c>
      <c r="AQ65">
        <v>0</v>
      </c>
      <c r="AR65">
        <v>8.4676800000000014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28.776899288468243</v>
      </c>
      <c r="BB65">
        <f t="shared" si="0"/>
        <v>830.23498646852329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4.9973769345107977</v>
      </c>
      <c r="L66">
        <v>338.0001734053929</v>
      </c>
      <c r="M66">
        <v>14.112460638776428</v>
      </c>
      <c r="N66">
        <v>36.246660388927829</v>
      </c>
      <c r="O66">
        <v>0</v>
      </c>
      <c r="P66">
        <v>42.739666542888969</v>
      </c>
      <c r="Q66">
        <v>3.0035714285714286</v>
      </c>
      <c r="R66">
        <v>6.0006289308176095</v>
      </c>
      <c r="S66">
        <v>4.0034482758620697</v>
      </c>
      <c r="T66">
        <v>0</v>
      </c>
      <c r="U66">
        <v>64.24230197163611</v>
      </c>
      <c r="V66">
        <v>2</v>
      </c>
      <c r="W66">
        <v>4.9990403669724763</v>
      </c>
      <c r="X66">
        <v>15.005338831666</v>
      </c>
      <c r="Y66">
        <v>0</v>
      </c>
      <c r="Z66">
        <v>4.0214116799999999</v>
      </c>
      <c r="AA66">
        <v>0</v>
      </c>
      <c r="AB66">
        <v>4.0405682719999998</v>
      </c>
      <c r="AC66">
        <v>2.9691613119999998</v>
      </c>
      <c r="AD66">
        <v>5.5929026400000001</v>
      </c>
      <c r="AE66">
        <v>15.167135380800003</v>
      </c>
      <c r="AF66">
        <v>1.9662499999999998</v>
      </c>
      <c r="AG66">
        <v>12.778833600000002</v>
      </c>
      <c r="AH66">
        <v>7.1763281199999991</v>
      </c>
      <c r="AI66">
        <v>0</v>
      </c>
      <c r="AJ66">
        <v>0</v>
      </c>
      <c r="AK66">
        <v>15.76665</v>
      </c>
      <c r="AL66">
        <v>0</v>
      </c>
      <c r="AM66">
        <v>3.2392661714285702</v>
      </c>
      <c r="AN66">
        <v>0.68867999999999996</v>
      </c>
      <c r="AO66">
        <v>8.5689240000000009</v>
      </c>
      <c r="AP66">
        <v>3.8908069200000002</v>
      </c>
      <c r="AQ66">
        <v>0</v>
      </c>
      <c r="AR66">
        <v>8.4676800000000014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21.757292177820865</v>
      </c>
      <c r="BB66">
        <f t="shared" si="0"/>
        <v>627.71409073883024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4.9973788765036984</v>
      </c>
      <c r="L67">
        <v>454.99863511580384</v>
      </c>
      <c r="M67">
        <v>14.112460638776428</v>
      </c>
      <c r="N67">
        <v>36.246660388927829</v>
      </c>
      <c r="O67">
        <v>0</v>
      </c>
      <c r="P67">
        <v>42.56655480984341</v>
      </c>
      <c r="Q67">
        <v>6.697125237191651</v>
      </c>
      <c r="R67">
        <v>13.002527013177158</v>
      </c>
      <c r="S67">
        <v>8.1001365346922771</v>
      </c>
      <c r="T67">
        <v>0</v>
      </c>
      <c r="U67">
        <v>64.24230197163611</v>
      </c>
      <c r="V67">
        <v>6.3617514970059874</v>
      </c>
      <c r="W67">
        <v>13.224001440576233</v>
      </c>
      <c r="X67">
        <v>44.996673512260251</v>
      </c>
      <c r="Y67">
        <v>0</v>
      </c>
      <c r="Z67">
        <v>4.0214116799999999</v>
      </c>
      <c r="AA67">
        <v>4.2899844000000007</v>
      </c>
      <c r="AB67">
        <v>4.0405682719999998</v>
      </c>
      <c r="AC67">
        <v>2.9691613119999998</v>
      </c>
      <c r="AD67">
        <v>5.5929026400000001</v>
      </c>
      <c r="AE67">
        <v>15.167135380800003</v>
      </c>
      <c r="AF67">
        <v>1.9662499999999998</v>
      </c>
      <c r="AG67">
        <v>12.778833600000002</v>
      </c>
      <c r="AH67">
        <v>7.1763281199999991</v>
      </c>
      <c r="AI67">
        <v>0</v>
      </c>
      <c r="AJ67">
        <v>0</v>
      </c>
      <c r="AK67">
        <v>15.76665</v>
      </c>
      <c r="AL67">
        <v>0</v>
      </c>
      <c r="AM67">
        <v>4.8588992571428564</v>
      </c>
      <c r="AN67">
        <v>0.68867999999999996</v>
      </c>
      <c r="AO67">
        <v>8.5689240000000009</v>
      </c>
      <c r="AP67">
        <v>2.3580647999999997</v>
      </c>
      <c r="AQ67">
        <v>0</v>
      </c>
      <c r="AR67">
        <v>8.4676800000000014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27.739467743273089</v>
      </c>
      <c r="BB67">
        <f t="shared" si="0"/>
        <v>800.30432985946481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4.9975654290931226</v>
      </c>
      <c r="L68">
        <v>426.99818180090494</v>
      </c>
      <c r="M68">
        <v>14.112460638776428</v>
      </c>
      <c r="N68">
        <v>36.246660388927829</v>
      </c>
      <c r="O68">
        <v>0</v>
      </c>
      <c r="P68">
        <v>42.56655480984341</v>
      </c>
      <c r="Q68">
        <v>6.697125237191651</v>
      </c>
      <c r="R68">
        <v>13.002527013177158</v>
      </c>
      <c r="S68">
        <v>8.1001365346922771</v>
      </c>
      <c r="T68">
        <v>0</v>
      </c>
      <c r="U68">
        <v>64.24230197163611</v>
      </c>
      <c r="V68">
        <v>6.3617514970059874</v>
      </c>
      <c r="W68">
        <v>13.224001440576233</v>
      </c>
      <c r="X68">
        <v>44.996673512260251</v>
      </c>
      <c r="Y68">
        <v>0</v>
      </c>
      <c r="Z68">
        <v>4.0214116799999999</v>
      </c>
      <c r="AA68">
        <v>4.2899844000000007</v>
      </c>
      <c r="AB68">
        <v>4.0405682719999998</v>
      </c>
      <c r="AC68">
        <v>2.9691613119999998</v>
      </c>
      <c r="AD68">
        <v>5.5929026400000001</v>
      </c>
      <c r="AE68">
        <v>15.167135380800003</v>
      </c>
      <c r="AF68">
        <v>1.9662499999999998</v>
      </c>
      <c r="AG68">
        <v>12.778833600000002</v>
      </c>
      <c r="AH68">
        <v>7.1763281199999991</v>
      </c>
      <c r="AI68">
        <v>0</v>
      </c>
      <c r="AJ68">
        <v>0</v>
      </c>
      <c r="AK68">
        <v>15.76665</v>
      </c>
      <c r="AL68">
        <v>0</v>
      </c>
      <c r="AM68">
        <v>4.8588992571428564</v>
      </c>
      <c r="AN68">
        <v>0.68867999999999996</v>
      </c>
      <c r="AO68">
        <v>8.5689240000000009</v>
      </c>
      <c r="AP68">
        <v>2.3580647999999997</v>
      </c>
      <c r="AQ68">
        <v>0</v>
      </c>
      <c r="AR68">
        <v>8.4676800000000014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26.801546885117091</v>
      </c>
      <c r="BB68">
        <f t="shared" ref="BB68:BB99" si="1">SUM(B68:AZ68)-BA68</f>
        <v>773.24198395531118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4.9973772252282025</v>
      </c>
      <c r="L69">
        <v>427.99834588468167</v>
      </c>
      <c r="M69">
        <v>14.112460638776428</v>
      </c>
      <c r="N69">
        <v>36.246660388927829</v>
      </c>
      <c r="O69">
        <v>0</v>
      </c>
      <c r="P69">
        <v>42.56655480984341</v>
      </c>
      <c r="Q69">
        <v>6.697125237191651</v>
      </c>
      <c r="R69">
        <v>13.002527013177158</v>
      </c>
      <c r="S69">
        <v>8.1001365346922771</v>
      </c>
      <c r="T69">
        <v>0</v>
      </c>
      <c r="U69">
        <v>64.24230197163611</v>
      </c>
      <c r="V69">
        <v>6.3617514970059874</v>
      </c>
      <c r="W69">
        <v>13.224001440576233</v>
      </c>
      <c r="X69">
        <v>44.996673512260251</v>
      </c>
      <c r="Y69">
        <v>0</v>
      </c>
      <c r="Z69">
        <v>2.01070584</v>
      </c>
      <c r="AA69">
        <v>4.2899844000000007</v>
      </c>
      <c r="AB69">
        <v>4.0405682719999998</v>
      </c>
      <c r="AC69">
        <v>2.9691613119999998</v>
      </c>
      <c r="AD69">
        <v>5.5929026400000001</v>
      </c>
      <c r="AE69">
        <v>15.167135380800003</v>
      </c>
      <c r="AF69">
        <v>1.9662499999999998</v>
      </c>
      <c r="AG69">
        <v>12.778833600000002</v>
      </c>
      <c r="AH69">
        <v>7.1763281199999991</v>
      </c>
      <c r="AI69">
        <v>0</v>
      </c>
      <c r="AJ69">
        <v>0</v>
      </c>
      <c r="AK69">
        <v>15.76665</v>
      </c>
      <c r="AL69">
        <v>0</v>
      </c>
      <c r="AM69">
        <v>4.8588992571428564</v>
      </c>
      <c r="AN69">
        <v>0.68867999999999996</v>
      </c>
      <c r="AO69">
        <v>8.5689240000000009</v>
      </c>
      <c r="AP69">
        <v>2.3580647999999997</v>
      </c>
      <c r="AQ69">
        <v>0</v>
      </c>
      <c r="AR69">
        <v>8.4676800000000014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26.767608555142502</v>
      </c>
      <c r="BB69">
        <f t="shared" si="1"/>
        <v>772.26519232519763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4.9974133471288154</v>
      </c>
      <c r="L70">
        <v>429.9982063157758</v>
      </c>
      <c r="M70">
        <v>14.112460638776428</v>
      </c>
      <c r="N70">
        <v>36.246660388927829</v>
      </c>
      <c r="O70">
        <v>0</v>
      </c>
      <c r="P70">
        <v>42.56655480984341</v>
      </c>
      <c r="Q70">
        <v>6.697125237191651</v>
      </c>
      <c r="R70">
        <v>13.002527013177158</v>
      </c>
      <c r="S70">
        <v>8.1001365346922771</v>
      </c>
      <c r="T70">
        <v>0</v>
      </c>
      <c r="U70">
        <v>64.24230197163611</v>
      </c>
      <c r="V70">
        <v>6.3617514970059874</v>
      </c>
      <c r="W70">
        <v>13.224001440576233</v>
      </c>
      <c r="X70">
        <v>44.996673512260251</v>
      </c>
      <c r="Y70">
        <v>0</v>
      </c>
      <c r="Z70">
        <v>2.01070584</v>
      </c>
      <c r="AA70">
        <v>4.2899844000000007</v>
      </c>
      <c r="AB70">
        <v>4.0405682719999998</v>
      </c>
      <c r="AC70">
        <v>2.9691613119999998</v>
      </c>
      <c r="AD70">
        <v>5.5929026400000001</v>
      </c>
      <c r="AE70">
        <v>15.167135380800003</v>
      </c>
      <c r="AF70">
        <v>1.9662499999999998</v>
      </c>
      <c r="AG70">
        <v>12.778833600000002</v>
      </c>
      <c r="AH70">
        <v>7.1763281199999991</v>
      </c>
      <c r="AI70">
        <v>0</v>
      </c>
      <c r="AJ70">
        <v>0</v>
      </c>
      <c r="AK70">
        <v>15.76665</v>
      </c>
      <c r="AL70">
        <v>0</v>
      </c>
      <c r="AM70">
        <v>4.8588992571428564</v>
      </c>
      <c r="AN70">
        <v>0.68867999999999996</v>
      </c>
      <c r="AO70">
        <v>8.5689240000000009</v>
      </c>
      <c r="AP70">
        <v>2.3580647999999997</v>
      </c>
      <c r="AQ70">
        <v>0</v>
      </c>
      <c r="AR70">
        <v>8.4676800000000014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26.834672052707916</v>
      </c>
      <c r="BB70">
        <f t="shared" si="1"/>
        <v>774.19802538062697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4.5191313340227506</v>
      </c>
      <c r="K71">
        <v>4.9975873647556268</v>
      </c>
      <c r="L71">
        <v>422.99336871952079</v>
      </c>
      <c r="M71">
        <v>14.112460638776428</v>
      </c>
      <c r="N71">
        <v>36.246660388927829</v>
      </c>
      <c r="O71">
        <v>0</v>
      </c>
      <c r="P71">
        <v>42.56655480984341</v>
      </c>
      <c r="Q71">
        <v>6.697125237191651</v>
      </c>
      <c r="R71">
        <v>13.002527013177158</v>
      </c>
      <c r="S71">
        <v>8.1001365346922771</v>
      </c>
      <c r="T71">
        <v>0</v>
      </c>
      <c r="U71">
        <v>64.24230197163611</v>
      </c>
      <c r="V71">
        <v>6.3617514970059874</v>
      </c>
      <c r="W71">
        <v>13.224001440576233</v>
      </c>
      <c r="X71">
        <v>44.996673512260251</v>
      </c>
      <c r="Y71">
        <v>0</v>
      </c>
      <c r="Z71">
        <v>2.01070584</v>
      </c>
      <c r="AA71">
        <v>8.3351730800000006</v>
      </c>
      <c r="AB71">
        <v>4.0405682719999998</v>
      </c>
      <c r="AC71">
        <v>2.9691613119999998</v>
      </c>
      <c r="AD71">
        <v>5.5929026400000001</v>
      </c>
      <c r="AE71">
        <v>15.167135380800003</v>
      </c>
      <c r="AF71">
        <v>1.9662499999999998</v>
      </c>
      <c r="AG71">
        <v>12.778833600000002</v>
      </c>
      <c r="AH71">
        <v>14.352656239999998</v>
      </c>
      <c r="AI71">
        <v>0</v>
      </c>
      <c r="AJ71">
        <v>0</v>
      </c>
      <c r="AK71">
        <v>15.76665</v>
      </c>
      <c r="AL71">
        <v>0</v>
      </c>
      <c r="AM71">
        <v>4.8588992571428564</v>
      </c>
      <c r="AN71">
        <v>0.68867999999999996</v>
      </c>
      <c r="AO71">
        <v>8.5689240000000009</v>
      </c>
      <c r="AP71">
        <v>2.3580647999999997</v>
      </c>
      <c r="AQ71">
        <v>0</v>
      </c>
      <c r="AR71">
        <v>8.4676800000000014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26.7923175381855</v>
      </c>
      <c r="BB71">
        <f t="shared" si="1"/>
        <v>772.976364450544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4.5191313340227506</v>
      </c>
      <c r="K72">
        <v>4.9973779321097016</v>
      </c>
      <c r="L72">
        <v>408.99349412883123</v>
      </c>
      <c r="M72">
        <v>14.112460638776428</v>
      </c>
      <c r="N72">
        <v>36.246660388927829</v>
      </c>
      <c r="O72">
        <v>0</v>
      </c>
      <c r="P72">
        <v>42.56655480984341</v>
      </c>
      <c r="Q72">
        <v>6.697125237191651</v>
      </c>
      <c r="R72">
        <v>13.002527013177158</v>
      </c>
      <c r="S72">
        <v>8.1001365346922771</v>
      </c>
      <c r="T72">
        <v>0</v>
      </c>
      <c r="U72">
        <v>64.24230197163611</v>
      </c>
      <c r="V72">
        <v>6.3617514970059874</v>
      </c>
      <c r="W72">
        <v>13.224001440576233</v>
      </c>
      <c r="X72">
        <v>44.996673512260251</v>
      </c>
      <c r="Y72">
        <v>0</v>
      </c>
      <c r="Z72">
        <v>2.01070584</v>
      </c>
      <c r="AA72">
        <v>8.6042059999999996</v>
      </c>
      <c r="AB72">
        <v>4.0405682719999998</v>
      </c>
      <c r="AC72">
        <v>2.9691613119999998</v>
      </c>
      <c r="AD72">
        <v>5.5929026400000001</v>
      </c>
      <c r="AE72">
        <v>15.167135380800003</v>
      </c>
      <c r="AF72">
        <v>1.9662499999999998</v>
      </c>
      <c r="AG72">
        <v>12.778833600000002</v>
      </c>
      <c r="AH72">
        <v>21.528984360000003</v>
      </c>
      <c r="AI72">
        <v>0</v>
      </c>
      <c r="AJ72">
        <v>0</v>
      </c>
      <c r="AK72">
        <v>15.76665</v>
      </c>
      <c r="AL72">
        <v>0</v>
      </c>
      <c r="AM72">
        <v>4.8588992571428564</v>
      </c>
      <c r="AN72">
        <v>0.68867999999999996</v>
      </c>
      <c r="AO72">
        <v>8.5689240000000009</v>
      </c>
      <c r="AP72">
        <v>2.3580647999999997</v>
      </c>
      <c r="AQ72">
        <v>0</v>
      </c>
      <c r="AR72">
        <v>8.4676800000000014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26.572716821992493</v>
      </c>
      <c r="BB72">
        <f t="shared" si="1"/>
        <v>766.64124218340146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3.4746639089968969</v>
      </c>
      <c r="K73">
        <v>4.99755859375</v>
      </c>
      <c r="L73">
        <v>393.99466619569051</v>
      </c>
      <c r="M73">
        <v>13.646942571494998</v>
      </c>
      <c r="N73">
        <v>36.246660388927829</v>
      </c>
      <c r="O73">
        <v>0</v>
      </c>
      <c r="P73">
        <v>42.56655480984341</v>
      </c>
      <c r="Q73">
        <v>6.697125237191651</v>
      </c>
      <c r="R73">
        <v>13.002527013177158</v>
      </c>
      <c r="S73">
        <v>8.1001365346922771</v>
      </c>
      <c r="T73">
        <v>0</v>
      </c>
      <c r="U73">
        <v>64.24230197163611</v>
      </c>
      <c r="V73">
        <v>6.3617514970059874</v>
      </c>
      <c r="W73">
        <v>13.224001440576233</v>
      </c>
      <c r="X73">
        <v>44.996673512260251</v>
      </c>
      <c r="Y73">
        <v>0</v>
      </c>
      <c r="Z73">
        <v>2.01070584</v>
      </c>
      <c r="AA73">
        <v>8.6042059999999996</v>
      </c>
      <c r="AB73">
        <v>4.0405682719999998</v>
      </c>
      <c r="AC73">
        <v>5.9383226239999995</v>
      </c>
      <c r="AD73">
        <v>5.5929026400000001</v>
      </c>
      <c r="AE73">
        <v>15.167135380800003</v>
      </c>
      <c r="AF73">
        <v>1.9662499999999998</v>
      </c>
      <c r="AG73">
        <v>12.778833600000002</v>
      </c>
      <c r="AH73">
        <v>21.528984360000003</v>
      </c>
      <c r="AI73">
        <v>0</v>
      </c>
      <c r="AJ73">
        <v>0</v>
      </c>
      <c r="AK73">
        <v>15.76665</v>
      </c>
      <c r="AL73">
        <v>0</v>
      </c>
      <c r="AM73">
        <v>4.8588992571428564</v>
      </c>
      <c r="AN73">
        <v>0.68867999999999996</v>
      </c>
      <c r="AO73">
        <v>8.5689240000000009</v>
      </c>
      <c r="AP73">
        <v>2.3580647999999997</v>
      </c>
      <c r="AQ73">
        <v>0</v>
      </c>
      <c r="AR73">
        <v>15.241823999999998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26.681028783086973</v>
      </c>
      <c r="BB73">
        <f t="shared" si="1"/>
        <v>769.76760277049914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3.4746639089968969</v>
      </c>
      <c r="K74">
        <v>4.9974065969689603</v>
      </c>
      <c r="L74">
        <v>376.99318531992503</v>
      </c>
      <c r="M74">
        <v>13.646942571494998</v>
      </c>
      <c r="N74">
        <v>36.246660388927829</v>
      </c>
      <c r="O74">
        <v>0</v>
      </c>
      <c r="P74">
        <v>42.56655480984341</v>
      </c>
      <c r="Q74">
        <v>6.697125237191651</v>
      </c>
      <c r="R74">
        <v>13.002527013177158</v>
      </c>
      <c r="S74">
        <v>8.1001365346922771</v>
      </c>
      <c r="T74">
        <v>0</v>
      </c>
      <c r="U74">
        <v>64.24230197163611</v>
      </c>
      <c r="V74">
        <v>6.3617514970059874</v>
      </c>
      <c r="W74">
        <v>13.224001440576233</v>
      </c>
      <c r="X74">
        <v>44.996673512260251</v>
      </c>
      <c r="Y74">
        <v>0</v>
      </c>
      <c r="Z74">
        <v>2.01070584</v>
      </c>
      <c r="AA74">
        <v>8.6042059999999996</v>
      </c>
      <c r="AB74">
        <v>4.0405682719999998</v>
      </c>
      <c r="AC74">
        <v>5.9383226239999995</v>
      </c>
      <c r="AD74">
        <v>5.5929026400000001</v>
      </c>
      <c r="AE74">
        <v>15.167135380800003</v>
      </c>
      <c r="AF74">
        <v>1.9662499999999998</v>
      </c>
      <c r="AG74">
        <v>12.778833600000002</v>
      </c>
      <c r="AH74">
        <v>21.528984360000003</v>
      </c>
      <c r="AI74">
        <v>0</v>
      </c>
      <c r="AJ74">
        <v>0</v>
      </c>
      <c r="AK74">
        <v>15.76665</v>
      </c>
      <c r="AL74">
        <v>0</v>
      </c>
      <c r="AM74">
        <v>4.8588992571428564</v>
      </c>
      <c r="AN74">
        <v>0.68867999999999996</v>
      </c>
      <c r="AO74">
        <v>8.5689240000000009</v>
      </c>
      <c r="AP74">
        <v>2.3580647999999997</v>
      </c>
      <c r="AQ74">
        <v>0</v>
      </c>
      <c r="AR74">
        <v>15.241823999999998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26.111474084856411</v>
      </c>
      <c r="BB74">
        <f t="shared" si="1"/>
        <v>753.33552459618318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3.4746639089968969</v>
      </c>
      <c r="K75">
        <v>4.9976006957982184</v>
      </c>
      <c r="L75">
        <v>354.99499265923527</v>
      </c>
      <c r="M75">
        <v>13.646942571494998</v>
      </c>
      <c r="N75">
        <v>36.246660388927829</v>
      </c>
      <c r="O75">
        <v>0</v>
      </c>
      <c r="P75">
        <v>42.56655480984341</v>
      </c>
      <c r="Q75">
        <v>6.697125237191651</v>
      </c>
      <c r="R75">
        <v>13.002527013177158</v>
      </c>
      <c r="S75">
        <v>8.1001365346922771</v>
      </c>
      <c r="T75">
        <v>0</v>
      </c>
      <c r="U75">
        <v>64.24230197163611</v>
      </c>
      <c r="V75">
        <v>6.3608727758007131</v>
      </c>
      <c r="W75">
        <v>13.224001440576233</v>
      </c>
      <c r="X75">
        <v>44.996673512260251</v>
      </c>
      <c r="Y75">
        <v>0</v>
      </c>
      <c r="Z75">
        <v>2.01070584</v>
      </c>
      <c r="AA75">
        <v>8.6042059999999996</v>
      </c>
      <c r="AB75">
        <v>4.0405682719999998</v>
      </c>
      <c r="AC75">
        <v>5.9383226239999995</v>
      </c>
      <c r="AD75">
        <v>5.5929026400000001</v>
      </c>
      <c r="AE75">
        <v>15.167135380800003</v>
      </c>
      <c r="AF75">
        <v>1.9662499999999998</v>
      </c>
      <c r="AG75">
        <v>12.778833600000002</v>
      </c>
      <c r="AH75">
        <v>21.528984360000003</v>
      </c>
      <c r="AI75">
        <v>0</v>
      </c>
      <c r="AJ75">
        <v>0</v>
      </c>
      <c r="AK75">
        <v>15.76665</v>
      </c>
      <c r="AL75">
        <v>0</v>
      </c>
      <c r="AM75">
        <v>4.8588992571428564</v>
      </c>
      <c r="AN75">
        <v>0.68867999999999996</v>
      </c>
      <c r="AO75">
        <v>8.5689240000000009</v>
      </c>
      <c r="AP75">
        <v>2.3580647999999997</v>
      </c>
      <c r="AQ75">
        <v>0</v>
      </c>
      <c r="AR75">
        <v>15.241823999999998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25.039512337539264</v>
      </c>
      <c r="BB75">
        <f t="shared" si="1"/>
        <v>722.4086090604344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3.4746639089968969</v>
      </c>
      <c r="K76">
        <v>4.9976006957982184</v>
      </c>
      <c r="L76">
        <v>457.99515317173802</v>
      </c>
      <c r="M76">
        <v>13.646942571494998</v>
      </c>
      <c r="N76">
        <v>36.246660388927829</v>
      </c>
      <c r="O76">
        <v>0</v>
      </c>
      <c r="P76">
        <v>42.56655480984341</v>
      </c>
      <c r="Q76">
        <v>3.0019554540262705</v>
      </c>
      <c r="R76">
        <v>5.9991768488745976</v>
      </c>
      <c r="S76">
        <v>4.0016805194805194</v>
      </c>
      <c r="T76">
        <v>0</v>
      </c>
      <c r="U76">
        <v>64.24230197163611</v>
      </c>
      <c r="V76">
        <v>1.997467521367521</v>
      </c>
      <c r="W76">
        <v>4.9971945120142394</v>
      </c>
      <c r="X76">
        <v>44.996673512260251</v>
      </c>
      <c r="Y76">
        <v>0</v>
      </c>
      <c r="Z76">
        <v>0.33748000000000006</v>
      </c>
      <c r="AA76">
        <v>8.6042059999999996</v>
      </c>
      <c r="AB76">
        <v>8.0565986799999987</v>
      </c>
      <c r="AC76">
        <v>5.9383226239999995</v>
      </c>
      <c r="AD76">
        <v>5.5929026400000001</v>
      </c>
      <c r="AE76">
        <v>15.167135380800003</v>
      </c>
      <c r="AF76">
        <v>1.9662499999999998</v>
      </c>
      <c r="AG76">
        <v>12.778833600000002</v>
      </c>
      <c r="AH76">
        <v>27.601262000000002</v>
      </c>
      <c r="AI76">
        <v>0</v>
      </c>
      <c r="AJ76">
        <v>0</v>
      </c>
      <c r="AK76">
        <v>15.76665</v>
      </c>
      <c r="AL76">
        <v>0</v>
      </c>
      <c r="AM76">
        <v>4.8588992571428564</v>
      </c>
      <c r="AN76">
        <v>0.68867999999999996</v>
      </c>
      <c r="AO76">
        <v>8.5689240000000009</v>
      </c>
      <c r="AP76">
        <v>2.3580647999999997</v>
      </c>
      <c r="AQ76">
        <v>2.2809400000000002</v>
      </c>
      <c r="AR76">
        <v>15.241823999999998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27.930864226835688</v>
      </c>
      <c r="BB76">
        <f t="shared" si="1"/>
        <v>805.82625174596615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3.4746639089968969</v>
      </c>
      <c r="K77">
        <v>9.4049690035595592</v>
      </c>
      <c r="L77">
        <v>578.49140300027398</v>
      </c>
      <c r="M77">
        <v>13.646942571494998</v>
      </c>
      <c r="N77">
        <v>36.246660388927829</v>
      </c>
      <c r="O77">
        <v>0</v>
      </c>
      <c r="P77">
        <v>42.56655480984341</v>
      </c>
      <c r="Q77">
        <v>6.697125237191651</v>
      </c>
      <c r="R77">
        <v>13.002527013177158</v>
      </c>
      <c r="S77">
        <v>8.1001365346922771</v>
      </c>
      <c r="T77">
        <v>0</v>
      </c>
      <c r="U77">
        <v>64.24230197163611</v>
      </c>
      <c r="V77">
        <v>6.3608727758007131</v>
      </c>
      <c r="W77">
        <v>13.224001440576233</v>
      </c>
      <c r="X77">
        <v>44.996673512260251</v>
      </c>
      <c r="Y77">
        <v>0</v>
      </c>
      <c r="Z77">
        <v>0.33748000000000006</v>
      </c>
      <c r="AA77">
        <v>12.931030944</v>
      </c>
      <c r="AB77">
        <v>8.0565986799999987</v>
      </c>
      <c r="AC77">
        <v>5.9383226239999995</v>
      </c>
      <c r="AD77">
        <v>5.5929026400000001</v>
      </c>
      <c r="AE77">
        <v>15.167135380800003</v>
      </c>
      <c r="AF77">
        <v>1.9662499999999998</v>
      </c>
      <c r="AG77">
        <v>12.778833600000002</v>
      </c>
      <c r="AH77">
        <v>35.852586639999998</v>
      </c>
      <c r="AI77">
        <v>0.78111279999999983</v>
      </c>
      <c r="AJ77">
        <v>0</v>
      </c>
      <c r="AK77">
        <v>15.76665</v>
      </c>
      <c r="AL77">
        <v>0</v>
      </c>
      <c r="AM77">
        <v>4.8588992571428564</v>
      </c>
      <c r="AN77">
        <v>0.68867999999999996</v>
      </c>
      <c r="AO77">
        <v>8.3885255999999995</v>
      </c>
      <c r="AP77">
        <v>2.3580647999999997</v>
      </c>
      <c r="AQ77">
        <v>4.5618800000000004</v>
      </c>
      <c r="AR77">
        <v>15.241823999999998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33.550508736380159</v>
      </c>
      <c r="BB77">
        <f t="shared" si="1"/>
        <v>967.95721750239352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3.4746639089968969</v>
      </c>
      <c r="K78">
        <v>9.4049690035595592</v>
      </c>
      <c r="L78">
        <v>578.49140300027398</v>
      </c>
      <c r="M78">
        <v>13.646942571494998</v>
      </c>
      <c r="N78">
        <v>36.246660388927829</v>
      </c>
      <c r="O78">
        <v>0</v>
      </c>
      <c r="P78">
        <v>42.56655480984341</v>
      </c>
      <c r="Q78">
        <v>6.6980921319796956</v>
      </c>
      <c r="R78">
        <v>13.008124923879945</v>
      </c>
      <c r="S78">
        <v>8.1035572027972034</v>
      </c>
      <c r="T78">
        <v>0</v>
      </c>
      <c r="U78">
        <v>64.24230197163611</v>
      </c>
      <c r="V78">
        <v>6.3608727758007131</v>
      </c>
      <c r="W78">
        <v>13.223415667808219</v>
      </c>
      <c r="X78">
        <v>44.996673512260251</v>
      </c>
      <c r="Y78">
        <v>0</v>
      </c>
      <c r="Z78">
        <v>2.01070584</v>
      </c>
      <c r="AA78">
        <v>12.931030944</v>
      </c>
      <c r="AB78">
        <v>8.0565986799999987</v>
      </c>
      <c r="AC78">
        <v>8.9164694943999994</v>
      </c>
      <c r="AD78">
        <v>8.3893539599999993</v>
      </c>
      <c r="AE78">
        <v>15.167135380800003</v>
      </c>
      <c r="AF78">
        <v>1.9662499999999998</v>
      </c>
      <c r="AG78">
        <v>12.778833600000002</v>
      </c>
      <c r="AH78">
        <v>35.881640599999997</v>
      </c>
      <c r="AI78">
        <v>0.78111279999999983</v>
      </c>
      <c r="AJ78">
        <v>0</v>
      </c>
      <c r="AK78">
        <v>15.76665</v>
      </c>
      <c r="AL78">
        <v>0</v>
      </c>
      <c r="AM78">
        <v>4.8588992571428564</v>
      </c>
      <c r="AN78">
        <v>0.68867999999999996</v>
      </c>
      <c r="AO78">
        <v>8.3885255999999995</v>
      </c>
      <c r="AP78">
        <v>2.3580647999999997</v>
      </c>
      <c r="AQ78">
        <v>6.8428199999999997</v>
      </c>
      <c r="AR78">
        <v>15.241823999999998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33.877710576717909</v>
      </c>
      <c r="BB78">
        <f t="shared" si="1"/>
        <v>977.39723335328324</v>
      </c>
    </row>
    <row r="79" spans="1:54">
      <c r="A79" t="s">
        <v>121</v>
      </c>
      <c r="B79">
        <v>0</v>
      </c>
      <c r="C79">
        <v>2.65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3.3624999999999998</v>
      </c>
      <c r="K79">
        <v>9.4049690035595592</v>
      </c>
      <c r="L79">
        <v>578.49140300027398</v>
      </c>
      <c r="M79">
        <v>13.646942571494998</v>
      </c>
      <c r="N79">
        <v>36.246660388927829</v>
      </c>
      <c r="O79">
        <v>0</v>
      </c>
      <c r="P79">
        <v>42.56655480984341</v>
      </c>
      <c r="Q79">
        <v>6.6980921319796956</v>
      </c>
      <c r="R79">
        <v>13.008124923879945</v>
      </c>
      <c r="S79">
        <v>8.1035572027972034</v>
      </c>
      <c r="T79">
        <v>0</v>
      </c>
      <c r="U79">
        <v>64.24230197163611</v>
      </c>
      <c r="V79">
        <v>6.3608727758007131</v>
      </c>
      <c r="W79">
        <v>7.4187707619863019</v>
      </c>
      <c r="X79">
        <v>44.996673512260251</v>
      </c>
      <c r="Y79">
        <v>0</v>
      </c>
      <c r="Z79">
        <v>6.0321175199999999</v>
      </c>
      <c r="AA79">
        <v>12.931030944</v>
      </c>
      <c r="AB79">
        <v>12.121704815999999</v>
      </c>
      <c r="AC79">
        <v>8.9164694943999994</v>
      </c>
      <c r="AD79">
        <v>11.22633356</v>
      </c>
      <c r="AE79">
        <v>15.167135380800003</v>
      </c>
      <c r="AF79">
        <v>3.0249999999999986</v>
      </c>
      <c r="AG79">
        <v>12.778833600000002</v>
      </c>
      <c r="AH79">
        <v>43.057968720000005</v>
      </c>
      <c r="AI79">
        <v>2.3433383999999999</v>
      </c>
      <c r="AJ79">
        <v>0</v>
      </c>
      <c r="AK79">
        <v>15.76665</v>
      </c>
      <c r="AL79">
        <v>0</v>
      </c>
      <c r="AM79">
        <v>4.8588992571428564</v>
      </c>
      <c r="AN79">
        <v>0.68867999999999996</v>
      </c>
      <c r="AO79">
        <v>8.1179280000000009</v>
      </c>
      <c r="AP79">
        <v>2.3580647999999997</v>
      </c>
      <c r="AQ79">
        <v>9.1237600000000008</v>
      </c>
      <c r="AR79">
        <v>15.241823999999998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34.529766157785396</v>
      </c>
      <c r="BB79">
        <f t="shared" si="1"/>
        <v>996.20951249339714</v>
      </c>
    </row>
    <row r="80" spans="1:54">
      <c r="A80" t="s">
        <v>122</v>
      </c>
      <c r="B80">
        <v>0</v>
      </c>
      <c r="C80">
        <v>0.03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3.3624999999999998</v>
      </c>
      <c r="K80">
        <v>9.4049690035595592</v>
      </c>
      <c r="L80">
        <v>578.49140300027398</v>
      </c>
      <c r="M80">
        <v>13.646942571494998</v>
      </c>
      <c r="N80">
        <v>36.246660388927829</v>
      </c>
      <c r="O80">
        <v>0</v>
      </c>
      <c r="P80">
        <v>42.56655480984341</v>
      </c>
      <c r="Q80">
        <v>6.6980921319796956</v>
      </c>
      <c r="R80">
        <v>13.008124923879945</v>
      </c>
      <c r="S80">
        <v>8.1035572027972034</v>
      </c>
      <c r="T80">
        <v>0</v>
      </c>
      <c r="U80">
        <v>64.24230197163611</v>
      </c>
      <c r="V80">
        <v>6.3608727758007131</v>
      </c>
      <c r="W80">
        <v>7.4187707619863019</v>
      </c>
      <c r="X80">
        <v>44.996673512260251</v>
      </c>
      <c r="Y80">
        <v>0</v>
      </c>
      <c r="Z80">
        <v>6.0321175199999999</v>
      </c>
      <c r="AA80">
        <v>12.931030944</v>
      </c>
      <c r="AB80">
        <v>12.121704815999999</v>
      </c>
      <c r="AC80">
        <v>8.9164694943999994</v>
      </c>
      <c r="AD80">
        <v>11.22633356</v>
      </c>
      <c r="AE80">
        <v>15.167135380800003</v>
      </c>
      <c r="AF80">
        <v>3.0249999999999986</v>
      </c>
      <c r="AG80">
        <v>12.778833600000002</v>
      </c>
      <c r="AH80">
        <v>43.057968720000005</v>
      </c>
      <c r="AI80">
        <v>15.231699600000002</v>
      </c>
      <c r="AJ80">
        <v>0</v>
      </c>
      <c r="AK80">
        <v>15.76665</v>
      </c>
      <c r="AL80">
        <v>0</v>
      </c>
      <c r="AM80">
        <v>4.8588992571428564</v>
      </c>
      <c r="AN80">
        <v>0.68867999999999996</v>
      </c>
      <c r="AO80">
        <v>8.1179280000000009</v>
      </c>
      <c r="AP80">
        <v>2.3580647999999997</v>
      </c>
      <c r="AQ80">
        <v>9.1237600000000008</v>
      </c>
      <c r="AR80">
        <v>15.241823999999998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34.873756104585389</v>
      </c>
      <c r="BB80">
        <f t="shared" si="1"/>
        <v>1006.1338837465972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3.3624999999999998</v>
      </c>
      <c r="K81">
        <v>9.405077850033928</v>
      </c>
      <c r="L81">
        <v>578.49291809137571</v>
      </c>
      <c r="M81">
        <v>13.646942571494998</v>
      </c>
      <c r="N81">
        <v>36.246660388927829</v>
      </c>
      <c r="O81">
        <v>0</v>
      </c>
      <c r="P81">
        <v>42.56655480984341</v>
      </c>
      <c r="Q81">
        <v>6.697125237191651</v>
      </c>
      <c r="R81">
        <v>13.002527013177158</v>
      </c>
      <c r="S81">
        <v>8.1001365346922771</v>
      </c>
      <c r="T81">
        <v>0</v>
      </c>
      <c r="U81">
        <v>64.24230197163611</v>
      </c>
      <c r="V81">
        <v>6.3617514970059874</v>
      </c>
      <c r="W81">
        <v>13.224001440576233</v>
      </c>
      <c r="X81">
        <v>44.996673512260251</v>
      </c>
      <c r="Y81">
        <v>0</v>
      </c>
      <c r="Z81">
        <v>6.0321175199999999</v>
      </c>
      <c r="AA81">
        <v>12.931030944</v>
      </c>
      <c r="AB81">
        <v>12.121704815999999</v>
      </c>
      <c r="AC81">
        <v>8.9164694943999994</v>
      </c>
      <c r="AD81">
        <v>11.22633356</v>
      </c>
      <c r="AE81">
        <v>15.167135380800003</v>
      </c>
      <c r="AF81">
        <v>3.0249999999999986</v>
      </c>
      <c r="AG81">
        <v>12.778833600000002</v>
      </c>
      <c r="AH81">
        <v>43.057968720000005</v>
      </c>
      <c r="AI81">
        <v>15.231699600000002</v>
      </c>
      <c r="AJ81">
        <v>0</v>
      </c>
      <c r="AK81">
        <v>15.76665</v>
      </c>
      <c r="AL81">
        <v>0</v>
      </c>
      <c r="AM81">
        <v>4.8588992571428564</v>
      </c>
      <c r="AN81">
        <v>0.68867999999999996</v>
      </c>
      <c r="AO81">
        <v>8.1179280000000009</v>
      </c>
      <c r="AP81">
        <v>2.7510756000000001</v>
      </c>
      <c r="AQ81">
        <v>9.1237600000000008</v>
      </c>
      <c r="AR81">
        <v>15.241823999999998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35.080141424980404</v>
      </c>
      <c r="BB81">
        <f t="shared" si="1"/>
        <v>1012.0882570899782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3.3624999999999998</v>
      </c>
      <c r="K82">
        <v>9.4049988791519219</v>
      </c>
      <c r="L82">
        <v>578.49291809137571</v>
      </c>
      <c r="M82">
        <v>13.646942571494998</v>
      </c>
      <c r="N82">
        <v>36.246660388927829</v>
      </c>
      <c r="O82">
        <v>0</v>
      </c>
      <c r="P82">
        <v>42.56655480984341</v>
      </c>
      <c r="Q82">
        <v>6.697125237191651</v>
      </c>
      <c r="R82">
        <v>13.002527013177158</v>
      </c>
      <c r="S82">
        <v>8.1001365346922771</v>
      </c>
      <c r="T82">
        <v>0</v>
      </c>
      <c r="U82">
        <v>64.24230197163611</v>
      </c>
      <c r="V82">
        <v>6.3617514970059874</v>
      </c>
      <c r="W82">
        <v>13.224001440576233</v>
      </c>
      <c r="X82">
        <v>44.996673512260251</v>
      </c>
      <c r="Y82">
        <v>0</v>
      </c>
      <c r="Z82">
        <v>6.0321175199999999</v>
      </c>
      <c r="AA82">
        <v>12.931030944</v>
      </c>
      <c r="AB82">
        <v>12.121704815999999</v>
      </c>
      <c r="AC82">
        <v>8.9164694943999994</v>
      </c>
      <c r="AD82">
        <v>11.22633356</v>
      </c>
      <c r="AE82">
        <v>15.167135380800003</v>
      </c>
      <c r="AF82">
        <v>3.0249999999999986</v>
      </c>
      <c r="AG82">
        <v>12.778833600000002</v>
      </c>
      <c r="AH82">
        <v>43.057968720000005</v>
      </c>
      <c r="AI82">
        <v>15.231699600000002</v>
      </c>
      <c r="AJ82">
        <v>0</v>
      </c>
      <c r="AK82">
        <v>15.76665</v>
      </c>
      <c r="AL82">
        <v>0</v>
      </c>
      <c r="AM82">
        <v>4.8588992571428564</v>
      </c>
      <c r="AN82">
        <v>0.68867999999999996</v>
      </c>
      <c r="AO82">
        <v>8.1179280000000009</v>
      </c>
      <c r="AP82">
        <v>2.7510756000000001</v>
      </c>
      <c r="AQ82">
        <v>9.1237600000000008</v>
      </c>
      <c r="AR82">
        <v>15.241823999999998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35.080138784787088</v>
      </c>
      <c r="BB82">
        <f t="shared" si="1"/>
        <v>1012.0881807592896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3.3624999999999998</v>
      </c>
      <c r="K83">
        <v>9.4049988791519219</v>
      </c>
      <c r="L83">
        <v>578.49291809137571</v>
      </c>
      <c r="M83">
        <v>13.646942571494998</v>
      </c>
      <c r="N83">
        <v>36.246660388927829</v>
      </c>
      <c r="O83">
        <v>0</v>
      </c>
      <c r="P83">
        <v>42.56655480984341</v>
      </c>
      <c r="Q83">
        <v>6.697125237191651</v>
      </c>
      <c r="R83">
        <v>13.002527013177158</v>
      </c>
      <c r="S83">
        <v>8.1001365346922771</v>
      </c>
      <c r="T83">
        <v>0</v>
      </c>
      <c r="U83">
        <v>64.24230197163611</v>
      </c>
      <c r="V83">
        <v>6.3617514970059874</v>
      </c>
      <c r="W83">
        <v>13.224001440576233</v>
      </c>
      <c r="X83">
        <v>44.996673512260251</v>
      </c>
      <c r="Y83">
        <v>0</v>
      </c>
      <c r="Z83">
        <v>6.0321175199999999</v>
      </c>
      <c r="AA83">
        <v>12.931030944</v>
      </c>
      <c r="AB83">
        <v>12.121704815999999</v>
      </c>
      <c r="AC83">
        <v>8.9164694943999994</v>
      </c>
      <c r="AD83">
        <v>11.22633356</v>
      </c>
      <c r="AE83">
        <v>15.167135380800003</v>
      </c>
      <c r="AF83">
        <v>3.0249999999999986</v>
      </c>
      <c r="AG83">
        <v>12.778833600000002</v>
      </c>
      <c r="AH83">
        <v>43.057968720000005</v>
      </c>
      <c r="AI83">
        <v>15.231699600000002</v>
      </c>
      <c r="AJ83">
        <v>0</v>
      </c>
      <c r="AK83">
        <v>15.76665</v>
      </c>
      <c r="AL83">
        <v>0</v>
      </c>
      <c r="AM83">
        <v>4.8588992571428564</v>
      </c>
      <c r="AN83">
        <v>0.68867999999999996</v>
      </c>
      <c r="AO83">
        <v>7.4865336000000005</v>
      </c>
      <c r="AP83">
        <v>2.7510756000000001</v>
      </c>
      <c r="AQ83">
        <v>9.1237600000000008</v>
      </c>
      <c r="AR83">
        <v>15.241823999999998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35.05898707238709</v>
      </c>
      <c r="BB83">
        <f t="shared" si="1"/>
        <v>1011.4779380716894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3.3624999999999998</v>
      </c>
      <c r="K84">
        <v>9.4049988791519219</v>
      </c>
      <c r="L84">
        <v>578.49291809137571</v>
      </c>
      <c r="M84">
        <v>13.646942571494998</v>
      </c>
      <c r="N84">
        <v>36.246660388927829</v>
      </c>
      <c r="O84">
        <v>0</v>
      </c>
      <c r="P84">
        <v>42.56655480984341</v>
      </c>
      <c r="Q84">
        <v>6.697125237191651</v>
      </c>
      <c r="R84">
        <v>13.002527013177158</v>
      </c>
      <c r="S84">
        <v>8.1001365346922771</v>
      </c>
      <c r="T84">
        <v>0</v>
      </c>
      <c r="U84">
        <v>64.24230197163611</v>
      </c>
      <c r="V84">
        <v>6.3617514970059874</v>
      </c>
      <c r="W84">
        <v>13.224001440576233</v>
      </c>
      <c r="X84">
        <v>44.996673512260251</v>
      </c>
      <c r="Y84">
        <v>0</v>
      </c>
      <c r="Z84">
        <v>6.0321175199999999</v>
      </c>
      <c r="AA84">
        <v>12.931030944</v>
      </c>
      <c r="AB84">
        <v>12.121704815999999</v>
      </c>
      <c r="AC84">
        <v>8.9164694943999994</v>
      </c>
      <c r="AD84">
        <v>11.22633356</v>
      </c>
      <c r="AE84">
        <v>15.167135380800003</v>
      </c>
      <c r="AF84">
        <v>3.0249999999999986</v>
      </c>
      <c r="AG84">
        <v>12.778833600000002</v>
      </c>
      <c r="AH84">
        <v>43.057968720000005</v>
      </c>
      <c r="AI84">
        <v>15.231699600000002</v>
      </c>
      <c r="AJ84">
        <v>0</v>
      </c>
      <c r="AK84">
        <v>15.76665</v>
      </c>
      <c r="AL84">
        <v>0</v>
      </c>
      <c r="AM84">
        <v>4.8588992571428564</v>
      </c>
      <c r="AN84">
        <v>0.68867999999999996</v>
      </c>
      <c r="AO84">
        <v>7.4865336000000005</v>
      </c>
      <c r="AP84">
        <v>2.7510756000000001</v>
      </c>
      <c r="AQ84">
        <v>9.1237600000000008</v>
      </c>
      <c r="AR84">
        <v>15.241823999999998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35.05898707238709</v>
      </c>
      <c r="BB84">
        <f t="shared" si="1"/>
        <v>1011.4779380716894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3.3624999999999998</v>
      </c>
      <c r="K85">
        <v>9.4049988791519219</v>
      </c>
      <c r="L85">
        <v>578.49291809137571</v>
      </c>
      <c r="M85">
        <v>13.646942571494998</v>
      </c>
      <c r="N85">
        <v>36.246660388927829</v>
      </c>
      <c r="O85">
        <v>0</v>
      </c>
      <c r="P85">
        <v>31.059932556713672</v>
      </c>
      <c r="Q85">
        <v>6.697125237191651</v>
      </c>
      <c r="R85">
        <v>13.002527013177158</v>
      </c>
      <c r="S85">
        <v>8.1001365346922771</v>
      </c>
      <c r="T85">
        <v>0</v>
      </c>
      <c r="U85">
        <v>64.24230197163611</v>
      </c>
      <c r="V85">
        <v>6.3617514970059874</v>
      </c>
      <c r="W85">
        <v>13.224001440576233</v>
      </c>
      <c r="X85">
        <v>44.996673512260251</v>
      </c>
      <c r="Y85">
        <v>0</v>
      </c>
      <c r="Z85">
        <v>6.0321175199999999</v>
      </c>
      <c r="AA85">
        <v>12.931030944</v>
      </c>
      <c r="AB85">
        <v>12.121704815999999</v>
      </c>
      <c r="AC85">
        <v>8.9164694943999994</v>
      </c>
      <c r="AD85">
        <v>11.22633356</v>
      </c>
      <c r="AE85">
        <v>15.167135380800003</v>
      </c>
      <c r="AF85">
        <v>3.0249999999999986</v>
      </c>
      <c r="AG85">
        <v>12.778833600000002</v>
      </c>
      <c r="AH85">
        <v>43.057968720000005</v>
      </c>
      <c r="AI85">
        <v>15.231699600000002</v>
      </c>
      <c r="AJ85">
        <v>0</v>
      </c>
      <c r="AK85">
        <v>15.76665</v>
      </c>
      <c r="AL85">
        <v>0</v>
      </c>
      <c r="AM85">
        <v>4.8588992571428564</v>
      </c>
      <c r="AN85">
        <v>0.68867999999999996</v>
      </c>
      <c r="AO85">
        <v>6.3139440000000002</v>
      </c>
      <c r="AP85">
        <v>2.7510756000000001</v>
      </c>
      <c r="AQ85">
        <v>9.1237600000000008</v>
      </c>
      <c r="AR85">
        <v>15.241823999999998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34.634233475307248</v>
      </c>
      <c r="BB85">
        <f t="shared" si="1"/>
        <v>999.22347981563951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3.3624999999999998</v>
      </c>
      <c r="K86">
        <v>9.4049988791519219</v>
      </c>
      <c r="L86">
        <v>578.49291809137571</v>
      </c>
      <c r="M86">
        <v>13.646942571494998</v>
      </c>
      <c r="N86">
        <v>36.246660388927829</v>
      </c>
      <c r="O86">
        <v>0</v>
      </c>
      <c r="P86">
        <v>31.059932556713672</v>
      </c>
      <c r="Q86">
        <v>6.697125237191651</v>
      </c>
      <c r="R86">
        <v>13.002527013177158</v>
      </c>
      <c r="S86">
        <v>8.1001365346922771</v>
      </c>
      <c r="T86">
        <v>0</v>
      </c>
      <c r="U86">
        <v>64.24230197163611</v>
      </c>
      <c r="V86">
        <v>6.3617514970059874</v>
      </c>
      <c r="W86">
        <v>13.224001440576233</v>
      </c>
      <c r="X86">
        <v>44.996673512260251</v>
      </c>
      <c r="Y86">
        <v>0</v>
      </c>
      <c r="Z86">
        <v>6.0321175199999999</v>
      </c>
      <c r="AA86">
        <v>12.931030944</v>
      </c>
      <c r="AB86">
        <v>12.121704815999999</v>
      </c>
      <c r="AC86">
        <v>8.9164694943999994</v>
      </c>
      <c r="AD86">
        <v>11.22633356</v>
      </c>
      <c r="AE86">
        <v>15.167135380800003</v>
      </c>
      <c r="AF86">
        <v>3.0249999999999986</v>
      </c>
      <c r="AG86">
        <v>12.778833600000002</v>
      </c>
      <c r="AH86">
        <v>43.057968720000005</v>
      </c>
      <c r="AI86">
        <v>2.3433383999999999</v>
      </c>
      <c r="AJ86">
        <v>0</v>
      </c>
      <c r="AK86">
        <v>15.76665</v>
      </c>
      <c r="AL86">
        <v>0</v>
      </c>
      <c r="AM86">
        <v>4.8588992571428564</v>
      </c>
      <c r="AN86">
        <v>0.68867999999999996</v>
      </c>
      <c r="AO86">
        <v>6.3139440000000002</v>
      </c>
      <c r="AP86">
        <v>2.7510756000000001</v>
      </c>
      <c r="AQ86">
        <v>9.1237600000000008</v>
      </c>
      <c r="AR86">
        <v>15.241823999999998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34.202473528507248</v>
      </c>
      <c r="BB86">
        <f t="shared" si="1"/>
        <v>986.7668785624395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3.3624999999999998</v>
      </c>
      <c r="K87">
        <v>9.4052516244124345</v>
      </c>
      <c r="L87">
        <v>578.49291809137571</v>
      </c>
      <c r="M87">
        <v>13.646942571494998</v>
      </c>
      <c r="N87">
        <v>36.246660388927829</v>
      </c>
      <c r="O87">
        <v>0</v>
      </c>
      <c r="P87">
        <v>30.604760916917332</v>
      </c>
      <c r="Q87">
        <v>6.697125237191651</v>
      </c>
      <c r="R87">
        <v>13.002527013177158</v>
      </c>
      <c r="S87">
        <v>8.1001365346922771</v>
      </c>
      <c r="T87">
        <v>0</v>
      </c>
      <c r="U87">
        <v>64.24230197163611</v>
      </c>
      <c r="V87">
        <v>6.3617514970059874</v>
      </c>
      <c r="W87">
        <v>13.224001440576233</v>
      </c>
      <c r="X87">
        <v>44.996673512260251</v>
      </c>
      <c r="Y87">
        <v>0</v>
      </c>
      <c r="Z87">
        <v>1.01244</v>
      </c>
      <c r="AA87">
        <v>8.6206872959999998</v>
      </c>
      <c r="AB87">
        <v>12.121704815999999</v>
      </c>
      <c r="AC87">
        <v>8.9164694943999994</v>
      </c>
      <c r="AD87">
        <v>11.22633356</v>
      </c>
      <c r="AE87">
        <v>15.167135380800003</v>
      </c>
      <c r="AF87">
        <v>1.9662499999999998</v>
      </c>
      <c r="AG87">
        <v>12.778833600000002</v>
      </c>
      <c r="AH87">
        <v>34.864751999999996</v>
      </c>
      <c r="AI87">
        <v>0.78111279999999983</v>
      </c>
      <c r="AJ87">
        <v>0</v>
      </c>
      <c r="AK87">
        <v>15.76665</v>
      </c>
      <c r="AL87">
        <v>0</v>
      </c>
      <c r="AM87">
        <v>4.8588992571428564</v>
      </c>
      <c r="AN87">
        <v>0.68867999999999996</v>
      </c>
      <c r="AO87">
        <v>6.3139440000000002</v>
      </c>
      <c r="AP87">
        <v>2.7510756000000001</v>
      </c>
      <c r="AQ87">
        <v>6.8428199999999997</v>
      </c>
      <c r="AR87">
        <v>15.241823999999998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33.435991063550482</v>
      </c>
      <c r="BB87">
        <f t="shared" si="1"/>
        <v>964.65328864486025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3.3624999999999998</v>
      </c>
      <c r="K88">
        <v>9.4052516244124345</v>
      </c>
      <c r="L88">
        <v>578.49291809137571</v>
      </c>
      <c r="M88">
        <v>13.646942571494998</v>
      </c>
      <c r="N88">
        <v>36.246660388927829</v>
      </c>
      <c r="O88">
        <v>0</v>
      </c>
      <c r="P88">
        <v>30.604760916917332</v>
      </c>
      <c r="Q88">
        <v>6.697125237191651</v>
      </c>
      <c r="R88">
        <v>13.002527013177158</v>
      </c>
      <c r="S88">
        <v>8.1001365346922771</v>
      </c>
      <c r="T88">
        <v>0</v>
      </c>
      <c r="U88">
        <v>64.24230197163611</v>
      </c>
      <c r="V88">
        <v>6.3617514970059874</v>
      </c>
      <c r="W88">
        <v>13.224001440576233</v>
      </c>
      <c r="X88">
        <v>44.996673512260251</v>
      </c>
      <c r="Y88">
        <v>0</v>
      </c>
      <c r="Z88">
        <v>1.01244</v>
      </c>
      <c r="AA88">
        <v>8.6206872959999998</v>
      </c>
      <c r="AB88">
        <v>12.121704815999999</v>
      </c>
      <c r="AC88">
        <v>8.9164694943999994</v>
      </c>
      <c r="AD88">
        <v>11.22633356</v>
      </c>
      <c r="AE88">
        <v>15.167135380800003</v>
      </c>
      <c r="AF88">
        <v>1.9662499999999998</v>
      </c>
      <c r="AG88">
        <v>12.778833600000002</v>
      </c>
      <c r="AH88">
        <v>34.864751999999996</v>
      </c>
      <c r="AI88">
        <v>0.78111279999999983</v>
      </c>
      <c r="AJ88">
        <v>0</v>
      </c>
      <c r="AK88">
        <v>15.76665</v>
      </c>
      <c r="AL88">
        <v>0</v>
      </c>
      <c r="AM88">
        <v>4.8588992571428564</v>
      </c>
      <c r="AN88">
        <v>0.68867999999999996</v>
      </c>
      <c r="AO88">
        <v>6.3139440000000002</v>
      </c>
      <c r="AP88">
        <v>2.7510756000000001</v>
      </c>
      <c r="AQ88">
        <v>6.8428199999999997</v>
      </c>
      <c r="AR88">
        <v>15.241823999999998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33.435991063550482</v>
      </c>
      <c r="BB88">
        <f t="shared" si="1"/>
        <v>964.65328864486025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3.3624999999999998</v>
      </c>
      <c r="K89">
        <v>9.4052516244124345</v>
      </c>
      <c r="L89">
        <v>578.49291809137571</v>
      </c>
      <c r="M89">
        <v>13.646942571494998</v>
      </c>
      <c r="N89">
        <v>36.246660388927829</v>
      </c>
      <c r="O89">
        <v>0</v>
      </c>
      <c r="P89">
        <v>30.604760916917332</v>
      </c>
      <c r="Q89">
        <v>6.697125237191651</v>
      </c>
      <c r="R89">
        <v>13.002527013177158</v>
      </c>
      <c r="S89">
        <v>8.1001365346922771</v>
      </c>
      <c r="T89">
        <v>0</v>
      </c>
      <c r="U89">
        <v>64.24230197163611</v>
      </c>
      <c r="V89">
        <v>6.3617514970059874</v>
      </c>
      <c r="W89">
        <v>13.224001440576233</v>
      </c>
      <c r="X89">
        <v>44.996673512260251</v>
      </c>
      <c r="Y89">
        <v>0</v>
      </c>
      <c r="Z89">
        <v>1.01244</v>
      </c>
      <c r="AA89">
        <v>8.6206872959999998</v>
      </c>
      <c r="AB89">
        <v>12.121704815999999</v>
      </c>
      <c r="AC89">
        <v>8.9164694943999994</v>
      </c>
      <c r="AD89">
        <v>11.22633356</v>
      </c>
      <c r="AE89">
        <v>15.167135380800003</v>
      </c>
      <c r="AF89">
        <v>1.9662499999999998</v>
      </c>
      <c r="AG89">
        <v>12.778833600000002</v>
      </c>
      <c r="AH89">
        <v>34.864751999999996</v>
      </c>
      <c r="AI89">
        <v>0.78111279999999983</v>
      </c>
      <c r="AJ89">
        <v>0</v>
      </c>
      <c r="AK89">
        <v>15.76665</v>
      </c>
      <c r="AL89">
        <v>0</v>
      </c>
      <c r="AM89">
        <v>4.8588992571428564</v>
      </c>
      <c r="AN89">
        <v>0.68867999999999996</v>
      </c>
      <c r="AO89">
        <v>6.7649400000000011</v>
      </c>
      <c r="AP89">
        <v>2.3580647999999997</v>
      </c>
      <c r="AQ89">
        <v>6.8428199999999997</v>
      </c>
      <c r="AR89">
        <v>15.241823999999998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33.437933721150479</v>
      </c>
      <c r="BB89">
        <f t="shared" si="1"/>
        <v>964.7093311872602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3.3624999999999998</v>
      </c>
      <c r="K90">
        <v>9.4052516244124345</v>
      </c>
      <c r="L90">
        <v>578.49291809137571</v>
      </c>
      <c r="M90">
        <v>13.646942571494998</v>
      </c>
      <c r="N90">
        <v>36.246660388927829</v>
      </c>
      <c r="O90">
        <v>0</v>
      </c>
      <c r="P90">
        <v>30.604760916917332</v>
      </c>
      <c r="Q90">
        <v>6.697125237191651</v>
      </c>
      <c r="R90">
        <v>13.002527013177158</v>
      </c>
      <c r="S90">
        <v>8.1001365346922771</v>
      </c>
      <c r="T90">
        <v>0</v>
      </c>
      <c r="U90">
        <v>64.24230197163611</v>
      </c>
      <c r="V90">
        <v>6.3617514970059874</v>
      </c>
      <c r="W90">
        <v>13.224001440576233</v>
      </c>
      <c r="X90">
        <v>44.996673512260251</v>
      </c>
      <c r="Y90">
        <v>0</v>
      </c>
      <c r="Z90">
        <v>1.01244</v>
      </c>
      <c r="AA90">
        <v>8.6206872959999998</v>
      </c>
      <c r="AB90">
        <v>12.121704815999999</v>
      </c>
      <c r="AC90">
        <v>8.9164694943999994</v>
      </c>
      <c r="AD90">
        <v>11.22633356</v>
      </c>
      <c r="AE90">
        <v>15.167135380800003</v>
      </c>
      <c r="AF90">
        <v>1.9662499999999998</v>
      </c>
      <c r="AG90">
        <v>12.778833600000002</v>
      </c>
      <c r="AH90">
        <v>34.864751999999996</v>
      </c>
      <c r="AI90">
        <v>0.78111279999999983</v>
      </c>
      <c r="AJ90">
        <v>0</v>
      </c>
      <c r="AK90">
        <v>15.76665</v>
      </c>
      <c r="AL90">
        <v>0</v>
      </c>
      <c r="AM90">
        <v>4.8588992571428564</v>
      </c>
      <c r="AN90">
        <v>0.68867999999999996</v>
      </c>
      <c r="AO90">
        <v>6.7649400000000011</v>
      </c>
      <c r="AP90">
        <v>2.3580647999999997</v>
      </c>
      <c r="AQ90">
        <v>6.8428199999999997</v>
      </c>
      <c r="AR90">
        <v>15.241823999999998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33.437933721150479</v>
      </c>
      <c r="BB90">
        <f t="shared" si="1"/>
        <v>964.7093311872602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3.3624999999999998</v>
      </c>
      <c r="K91">
        <v>9.4052516244124345</v>
      </c>
      <c r="L91">
        <v>578.49291809137571</v>
      </c>
      <c r="M91">
        <v>13.646942571494998</v>
      </c>
      <c r="N91">
        <v>36.246660388927829</v>
      </c>
      <c r="O91">
        <v>0</v>
      </c>
      <c r="P91">
        <v>30.597588174273859</v>
      </c>
      <c r="Q91">
        <v>6.697125237191651</v>
      </c>
      <c r="R91">
        <v>13.002527013177158</v>
      </c>
      <c r="S91">
        <v>8.1001365346922771</v>
      </c>
      <c r="T91">
        <v>0</v>
      </c>
      <c r="U91">
        <v>64.24230197163611</v>
      </c>
      <c r="V91">
        <v>6.3617514970059874</v>
      </c>
      <c r="W91">
        <v>13.224001440576233</v>
      </c>
      <c r="X91">
        <v>44.996673512260251</v>
      </c>
      <c r="Y91">
        <v>0</v>
      </c>
      <c r="Z91">
        <v>6.0321175199999999</v>
      </c>
      <c r="AA91">
        <v>12.931030944</v>
      </c>
      <c r="AB91">
        <v>12.121704815999999</v>
      </c>
      <c r="AC91">
        <v>8.9164694943999994</v>
      </c>
      <c r="AD91">
        <v>11.22633356</v>
      </c>
      <c r="AE91">
        <v>15.167135380800003</v>
      </c>
      <c r="AF91">
        <v>3.0249999999999986</v>
      </c>
      <c r="AG91">
        <v>12.778833600000002</v>
      </c>
      <c r="AH91">
        <v>43.057968720000005</v>
      </c>
      <c r="AI91">
        <v>0</v>
      </c>
      <c r="AJ91">
        <v>0</v>
      </c>
      <c r="AK91">
        <v>15.76665</v>
      </c>
      <c r="AL91">
        <v>0</v>
      </c>
      <c r="AM91">
        <v>4.8588992571428564</v>
      </c>
      <c r="AN91">
        <v>0.68867999999999996</v>
      </c>
      <c r="AO91">
        <v>7.0355375999999987</v>
      </c>
      <c r="AP91">
        <v>2.3580647999999997</v>
      </c>
      <c r="AQ91">
        <v>6.8428199999999997</v>
      </c>
      <c r="AR91">
        <v>15.241823999999998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34.043087812274358</v>
      </c>
      <c r="BB91">
        <f t="shared" si="1"/>
        <v>982.16847704149291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3.3624999999999998</v>
      </c>
      <c r="K92">
        <v>9.4052516244124345</v>
      </c>
      <c r="L92">
        <v>578.49291809137571</v>
      </c>
      <c r="M92">
        <v>13.646942571494998</v>
      </c>
      <c r="N92">
        <v>36.246660388927829</v>
      </c>
      <c r="O92">
        <v>0</v>
      </c>
      <c r="P92">
        <v>30.597588174273859</v>
      </c>
      <c r="Q92">
        <v>6.697125237191651</v>
      </c>
      <c r="R92">
        <v>13.002527013177158</v>
      </c>
      <c r="S92">
        <v>8.1001365346922771</v>
      </c>
      <c r="T92">
        <v>0</v>
      </c>
      <c r="U92">
        <v>64.24230197163611</v>
      </c>
      <c r="V92">
        <v>6.3617514970059874</v>
      </c>
      <c r="W92">
        <v>13.224001440576233</v>
      </c>
      <c r="X92">
        <v>44.996673512260251</v>
      </c>
      <c r="Y92">
        <v>0</v>
      </c>
      <c r="Z92">
        <v>6.0321175199999999</v>
      </c>
      <c r="AA92">
        <v>12.931030944</v>
      </c>
      <c r="AB92">
        <v>12.121704815999999</v>
      </c>
      <c r="AC92">
        <v>8.9164694943999994</v>
      </c>
      <c r="AD92">
        <v>11.22633356</v>
      </c>
      <c r="AE92">
        <v>15.167135380800003</v>
      </c>
      <c r="AF92">
        <v>3.0249999999999986</v>
      </c>
      <c r="AG92">
        <v>12.778833600000002</v>
      </c>
      <c r="AH92">
        <v>43.057968720000005</v>
      </c>
      <c r="AI92">
        <v>0</v>
      </c>
      <c r="AJ92">
        <v>0</v>
      </c>
      <c r="AK92">
        <v>15.76665</v>
      </c>
      <c r="AL92">
        <v>0</v>
      </c>
      <c r="AM92">
        <v>4.8588992571428564</v>
      </c>
      <c r="AN92">
        <v>0.68867999999999996</v>
      </c>
      <c r="AO92">
        <v>7.0355375999999987</v>
      </c>
      <c r="AP92">
        <v>2.3580647999999997</v>
      </c>
      <c r="AQ92">
        <v>6.8428199999999997</v>
      </c>
      <c r="AR92">
        <v>15.241823999999998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34.043087812274358</v>
      </c>
      <c r="BB92">
        <f t="shared" si="1"/>
        <v>982.16847704149291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3.3624999999999998</v>
      </c>
      <c r="K93">
        <v>9.4052516244124345</v>
      </c>
      <c r="L93">
        <v>578.49291809137571</v>
      </c>
      <c r="M93">
        <v>13.646942571494998</v>
      </c>
      <c r="N93">
        <v>36.246660388927829</v>
      </c>
      <c r="O93">
        <v>0</v>
      </c>
      <c r="P93">
        <v>30.597588174273859</v>
      </c>
      <c r="Q93">
        <v>6.697125237191651</v>
      </c>
      <c r="R93">
        <v>13.002527013177158</v>
      </c>
      <c r="S93">
        <v>8.1001365346922771</v>
      </c>
      <c r="T93">
        <v>0</v>
      </c>
      <c r="U93">
        <v>64.24230197163611</v>
      </c>
      <c r="V93">
        <v>6.3617514970059874</v>
      </c>
      <c r="W93">
        <v>13.224001440576233</v>
      </c>
      <c r="X93">
        <v>44.996673512260251</v>
      </c>
      <c r="Y93">
        <v>0</v>
      </c>
      <c r="Z93">
        <v>6.0321175199999999</v>
      </c>
      <c r="AA93">
        <v>12.931030944</v>
      </c>
      <c r="AB93">
        <v>12.121704815999999</v>
      </c>
      <c r="AC93">
        <v>8.9164694943999994</v>
      </c>
      <c r="AD93">
        <v>11.22633356</v>
      </c>
      <c r="AE93">
        <v>15.167135380800003</v>
      </c>
      <c r="AF93">
        <v>3.0249999999999986</v>
      </c>
      <c r="AG93">
        <v>12.778833600000002</v>
      </c>
      <c r="AH93">
        <v>43.057968720000005</v>
      </c>
      <c r="AI93">
        <v>0</v>
      </c>
      <c r="AJ93">
        <v>0</v>
      </c>
      <c r="AK93">
        <v>15.76665</v>
      </c>
      <c r="AL93">
        <v>0</v>
      </c>
      <c r="AM93">
        <v>4.8588992571428564</v>
      </c>
      <c r="AN93">
        <v>0</v>
      </c>
      <c r="AO93">
        <v>8.1179280000000009</v>
      </c>
      <c r="AP93">
        <v>2.3580647999999997</v>
      </c>
      <c r="AQ93">
        <v>6.8428199999999997</v>
      </c>
      <c r="AR93">
        <v>15.241823999999998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34.056276890674361</v>
      </c>
      <c r="BB93">
        <f t="shared" si="1"/>
        <v>982.54899836309301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3.3624999999999998</v>
      </c>
      <c r="K94">
        <v>9.4052516244124345</v>
      </c>
      <c r="L94">
        <v>578.49291809137571</v>
      </c>
      <c r="M94">
        <v>13.646942571494998</v>
      </c>
      <c r="N94">
        <v>36.246660388927829</v>
      </c>
      <c r="O94">
        <v>0</v>
      </c>
      <c r="P94">
        <v>30.601586807716238</v>
      </c>
      <c r="Q94">
        <v>6.697125237191651</v>
      </c>
      <c r="R94">
        <v>13.002527013177158</v>
      </c>
      <c r="S94">
        <v>8.1001365346922771</v>
      </c>
      <c r="T94">
        <v>0</v>
      </c>
      <c r="U94">
        <v>64.24230197163611</v>
      </c>
      <c r="V94">
        <v>6.3617514970059874</v>
      </c>
      <c r="W94">
        <v>13.224001440576233</v>
      </c>
      <c r="X94">
        <v>44.996673512260251</v>
      </c>
      <c r="Y94">
        <v>0</v>
      </c>
      <c r="Z94">
        <v>6.0321175199999999</v>
      </c>
      <c r="AA94">
        <v>12.931030944</v>
      </c>
      <c r="AB94">
        <v>12.121704815999999</v>
      </c>
      <c r="AC94">
        <v>8.9164694943999994</v>
      </c>
      <c r="AD94">
        <v>11.22633356</v>
      </c>
      <c r="AE94">
        <v>15.167135380800003</v>
      </c>
      <c r="AF94">
        <v>3.0249999999999986</v>
      </c>
      <c r="AG94">
        <v>12.778833600000002</v>
      </c>
      <c r="AH94">
        <v>43.057968720000005</v>
      </c>
      <c r="AI94">
        <v>0</v>
      </c>
      <c r="AJ94">
        <v>0</v>
      </c>
      <c r="AK94">
        <v>15.76665</v>
      </c>
      <c r="AL94">
        <v>0</v>
      </c>
      <c r="AM94">
        <v>4.8588992571428564</v>
      </c>
      <c r="AN94">
        <v>0</v>
      </c>
      <c r="AO94">
        <v>8.1179280000000009</v>
      </c>
      <c r="AP94">
        <v>2.3580647999999997</v>
      </c>
      <c r="AQ94">
        <v>6.8428199999999997</v>
      </c>
      <c r="AR94">
        <v>15.241823999999998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34.056410844894678</v>
      </c>
      <c r="BB94">
        <f t="shared" si="1"/>
        <v>982.55286304231493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3.3624999999999998</v>
      </c>
      <c r="K95">
        <v>9.4052516244124345</v>
      </c>
      <c r="L95">
        <v>578.49291809137571</v>
      </c>
      <c r="M95">
        <v>13.646942571494998</v>
      </c>
      <c r="N95">
        <v>36.246660388927829</v>
      </c>
      <c r="O95">
        <v>0</v>
      </c>
      <c r="P95">
        <v>30.597588174273859</v>
      </c>
      <c r="Q95">
        <v>6.697125237191651</v>
      </c>
      <c r="R95">
        <v>13.002527013177158</v>
      </c>
      <c r="S95">
        <v>8.1001365346922771</v>
      </c>
      <c r="T95">
        <v>0</v>
      </c>
      <c r="U95">
        <v>64.24230197163611</v>
      </c>
      <c r="V95">
        <v>6.3617514970059874</v>
      </c>
      <c r="W95">
        <v>13.224001440576233</v>
      </c>
      <c r="X95">
        <v>44.996673512260251</v>
      </c>
      <c r="Y95">
        <v>0</v>
      </c>
      <c r="Z95">
        <v>2.01070584</v>
      </c>
      <c r="AA95">
        <v>12.931030944</v>
      </c>
      <c r="AB95">
        <v>12.121704815999999</v>
      </c>
      <c r="AC95">
        <v>5.9383226239999995</v>
      </c>
      <c r="AD95">
        <v>11.22633356</v>
      </c>
      <c r="AE95">
        <v>15.167135380800003</v>
      </c>
      <c r="AF95">
        <v>1.9662499999999998</v>
      </c>
      <c r="AG95">
        <v>12.778833600000002</v>
      </c>
      <c r="AH95">
        <v>40.675544000000002</v>
      </c>
      <c r="AI95">
        <v>0</v>
      </c>
      <c r="AJ95">
        <v>0</v>
      </c>
      <c r="AK95">
        <v>15.76665</v>
      </c>
      <c r="AL95">
        <v>0</v>
      </c>
      <c r="AM95">
        <v>4.8588992571428564</v>
      </c>
      <c r="AN95">
        <v>0</v>
      </c>
      <c r="AO95">
        <v>8.1179280000000009</v>
      </c>
      <c r="AP95">
        <v>2.3580647999999997</v>
      </c>
      <c r="AQ95">
        <v>6.8428199999999997</v>
      </c>
      <c r="AR95">
        <v>15.241823999999998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33.706512261071943</v>
      </c>
      <c r="BB95">
        <f t="shared" si="1"/>
        <v>972.45802972229535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3.3624999999999998</v>
      </c>
      <c r="K96">
        <v>9.4052516244124345</v>
      </c>
      <c r="L96">
        <v>578.49291809137571</v>
      </c>
      <c r="M96">
        <v>13.646942571494998</v>
      </c>
      <c r="N96">
        <v>36.246660388927829</v>
      </c>
      <c r="O96">
        <v>0</v>
      </c>
      <c r="P96">
        <v>30.597588174273859</v>
      </c>
      <c r="Q96">
        <v>6.697125237191651</v>
      </c>
      <c r="R96">
        <v>13.002527013177158</v>
      </c>
      <c r="S96">
        <v>8.1001365346922771</v>
      </c>
      <c r="T96">
        <v>0</v>
      </c>
      <c r="U96">
        <v>64.24230197163611</v>
      </c>
      <c r="V96">
        <v>6.3617514970059874</v>
      </c>
      <c r="W96">
        <v>13.224001440576233</v>
      </c>
      <c r="X96">
        <v>44.996673512260251</v>
      </c>
      <c r="Y96">
        <v>0</v>
      </c>
      <c r="Z96">
        <v>2.01070584</v>
      </c>
      <c r="AA96">
        <v>12.931030944</v>
      </c>
      <c r="AB96">
        <v>12.121704815999999</v>
      </c>
      <c r="AC96">
        <v>5.9383226239999995</v>
      </c>
      <c r="AD96">
        <v>11.22633356</v>
      </c>
      <c r="AE96">
        <v>15.167135380800003</v>
      </c>
      <c r="AF96">
        <v>1.9662499999999998</v>
      </c>
      <c r="AG96">
        <v>12.778833600000002</v>
      </c>
      <c r="AH96">
        <v>40.675544000000002</v>
      </c>
      <c r="AI96">
        <v>0</v>
      </c>
      <c r="AJ96">
        <v>0</v>
      </c>
      <c r="AK96">
        <v>15.76665</v>
      </c>
      <c r="AL96">
        <v>0</v>
      </c>
      <c r="AM96">
        <v>4.8588992571428564</v>
      </c>
      <c r="AN96">
        <v>0</v>
      </c>
      <c r="AO96">
        <v>8.1179280000000009</v>
      </c>
      <c r="AP96">
        <v>2.3580647999999997</v>
      </c>
      <c r="AQ96">
        <v>6.8428199999999997</v>
      </c>
      <c r="AR96">
        <v>15.241823999999998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33.706512261071943</v>
      </c>
      <c r="BB96">
        <f t="shared" si="1"/>
        <v>972.45802972229535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3.3624999999999998</v>
      </c>
      <c r="K97">
        <v>9.4052516244124345</v>
      </c>
      <c r="L97">
        <v>578.49291809137571</v>
      </c>
      <c r="M97">
        <v>13.646942571494998</v>
      </c>
      <c r="N97">
        <v>36.246660388927829</v>
      </c>
      <c r="O97">
        <v>0</v>
      </c>
      <c r="P97">
        <v>30.597588174273859</v>
      </c>
      <c r="Q97">
        <v>6.697125237191651</v>
      </c>
      <c r="R97">
        <v>13.002527013177158</v>
      </c>
      <c r="S97">
        <v>8.1001365346922771</v>
      </c>
      <c r="T97">
        <v>0</v>
      </c>
      <c r="U97">
        <v>64.24230197163611</v>
      </c>
      <c r="V97">
        <v>6.3617514970059874</v>
      </c>
      <c r="W97">
        <v>13.224001440576233</v>
      </c>
      <c r="X97">
        <v>44.996673512260251</v>
      </c>
      <c r="Y97">
        <v>0</v>
      </c>
      <c r="Z97">
        <v>2.01070584</v>
      </c>
      <c r="AA97">
        <v>12.931030944</v>
      </c>
      <c r="AB97">
        <v>12.121704815999999</v>
      </c>
      <c r="AC97">
        <v>5.9383226239999995</v>
      </c>
      <c r="AD97">
        <v>11.22633356</v>
      </c>
      <c r="AE97">
        <v>15.167135380800003</v>
      </c>
      <c r="AF97">
        <v>1.9662499999999998</v>
      </c>
      <c r="AG97">
        <v>12.778833600000002</v>
      </c>
      <c r="AH97">
        <v>34.864751999999996</v>
      </c>
      <c r="AI97">
        <v>0</v>
      </c>
      <c r="AJ97">
        <v>0</v>
      </c>
      <c r="AK97">
        <v>15.76665</v>
      </c>
      <c r="AL97">
        <v>0</v>
      </c>
      <c r="AM97">
        <v>4.8588992571428564</v>
      </c>
      <c r="AN97">
        <v>0</v>
      </c>
      <c r="AO97">
        <v>8.1179280000000009</v>
      </c>
      <c r="AP97">
        <v>2.3580647999999997</v>
      </c>
      <c r="AQ97">
        <v>6.8428199999999997</v>
      </c>
      <c r="AR97">
        <v>15.241823999999998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33.511850729071931</v>
      </c>
      <c r="BB97">
        <f t="shared" si="1"/>
        <v>966.8418992542953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3.3624999999999998</v>
      </c>
      <c r="K98">
        <v>9.4052516244124345</v>
      </c>
      <c r="L98">
        <v>578.49291809137571</v>
      </c>
      <c r="M98">
        <v>13.646942571494998</v>
      </c>
      <c r="N98">
        <v>36.246660388927829</v>
      </c>
      <c r="O98">
        <v>0</v>
      </c>
      <c r="P98">
        <v>30.597588174273859</v>
      </c>
      <c r="Q98">
        <v>6.697125237191651</v>
      </c>
      <c r="R98">
        <v>13.002527013177158</v>
      </c>
      <c r="S98">
        <v>8.1001365346922771</v>
      </c>
      <c r="T98">
        <v>0</v>
      </c>
      <c r="U98">
        <v>64.24230197163611</v>
      </c>
      <c r="V98">
        <v>6.3617514970059874</v>
      </c>
      <c r="W98">
        <v>13.224001440576233</v>
      </c>
      <c r="X98">
        <v>44.996673512260251</v>
      </c>
      <c r="Y98">
        <v>0</v>
      </c>
      <c r="Z98">
        <v>2.01070584</v>
      </c>
      <c r="AA98">
        <v>12.931030944</v>
      </c>
      <c r="AB98">
        <v>12.121704815999999</v>
      </c>
      <c r="AC98">
        <v>5.9383226239999995</v>
      </c>
      <c r="AD98">
        <v>11.22633356</v>
      </c>
      <c r="AE98">
        <v>15.167135380800003</v>
      </c>
      <c r="AF98">
        <v>1.9662499999999998</v>
      </c>
      <c r="AG98">
        <v>12.778833600000002</v>
      </c>
      <c r="AH98">
        <v>34.864751999999996</v>
      </c>
      <c r="AI98">
        <v>0</v>
      </c>
      <c r="AJ98">
        <v>0</v>
      </c>
      <c r="AK98">
        <v>15.76665</v>
      </c>
      <c r="AL98">
        <v>0</v>
      </c>
      <c r="AM98">
        <v>4.8588992571428564</v>
      </c>
      <c r="AN98">
        <v>0</v>
      </c>
      <c r="AO98">
        <v>8.1179280000000009</v>
      </c>
      <c r="AP98">
        <v>2.3580647999999997</v>
      </c>
      <c r="AQ98">
        <v>6.8428199999999997</v>
      </c>
      <c r="AR98">
        <v>15.241823999999998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33.511850729071931</v>
      </c>
      <c r="BB98">
        <f t="shared" si="1"/>
        <v>966.8418992542953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6.6999999999999991E-4</v>
      </c>
      <c r="D99">
        <f t="shared" si="2"/>
        <v>0</v>
      </c>
      <c r="E99">
        <f t="shared" si="2"/>
        <v>0</v>
      </c>
      <c r="F99">
        <f t="shared" si="2"/>
        <v>5.0000000000000001E-3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0.19428406153050656</v>
      </c>
      <c r="K99">
        <f t="shared" si="2"/>
        <v>0.1410552542459487</v>
      </c>
      <c r="L99">
        <f t="shared" si="2"/>
        <v>11.94272738289906</v>
      </c>
      <c r="M99">
        <f t="shared" si="2"/>
        <v>0.49610645921509883</v>
      </c>
      <c r="N99">
        <f t="shared" si="2"/>
        <v>0.86990421140142826</v>
      </c>
      <c r="O99">
        <f t="shared" si="2"/>
        <v>0</v>
      </c>
      <c r="P99">
        <f t="shared" si="2"/>
        <v>0.98272679119695094</v>
      </c>
      <c r="Q99">
        <f t="shared" si="2"/>
        <v>0.15241204094985245</v>
      </c>
      <c r="R99">
        <f t="shared" si="2"/>
        <v>0.29632499321219746</v>
      </c>
      <c r="S99">
        <f t="shared" si="2"/>
        <v>0.18535026697726029</v>
      </c>
      <c r="T99">
        <f t="shared" si="2"/>
        <v>0</v>
      </c>
      <c r="U99">
        <f t="shared" si="2"/>
        <v>1.4992776967731634</v>
      </c>
      <c r="V99">
        <f t="shared" si="2"/>
        <v>0.14215671590645571</v>
      </c>
      <c r="W99">
        <f t="shared" si="2"/>
        <v>0.29886856679660173</v>
      </c>
      <c r="X99">
        <f t="shared" si="2"/>
        <v>1.0274358889475712</v>
      </c>
      <c r="Y99">
        <f t="shared" si="2"/>
        <v>0</v>
      </c>
      <c r="Z99">
        <f t="shared" si="2"/>
        <v>6.4592828300000002E-2</v>
      </c>
      <c r="AA99">
        <f t="shared" si="2"/>
        <v>0.11633843881399997</v>
      </c>
      <c r="AB99">
        <f t="shared" si="2"/>
        <v>0.19071645829600009</v>
      </c>
      <c r="AC99">
        <f t="shared" si="2"/>
        <v>0.13733015662470002</v>
      </c>
      <c r="AD99">
        <f t="shared" si="2"/>
        <v>0.20802152917000036</v>
      </c>
      <c r="AE99">
        <f t="shared" si="2"/>
        <v>0.36401124913919924</v>
      </c>
      <c r="AF99">
        <f t="shared" si="2"/>
        <v>4.4467500000000042E-2</v>
      </c>
      <c r="AG99">
        <f t="shared" si="2"/>
        <v>0.30669200640000022</v>
      </c>
      <c r="AH99">
        <f t="shared" si="2"/>
        <v>0.61382301292000019</v>
      </c>
      <c r="AI99">
        <f t="shared" si="2"/>
        <v>5.3652685450000001E-2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8.1791470828571466E-2</v>
      </c>
      <c r="AN99">
        <f t="shared" si="2"/>
        <v>1.5495299999999986E-2</v>
      </c>
      <c r="AO99">
        <f t="shared" si="2"/>
        <v>0.17958660719999989</v>
      </c>
      <c r="AP99">
        <f t="shared" si="2"/>
        <v>5.352807096E-2</v>
      </c>
      <c r="AQ99">
        <f t="shared" si="2"/>
        <v>5.5883029999999979E-2</v>
      </c>
      <c r="AR99">
        <f t="shared" si="2"/>
        <v>0.34903776959999938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0.7263976834157384</v>
      </c>
      <c r="BB99">
        <f t="shared" si="1"/>
        <v>20.957112810491232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79.059999999999988</v>
      </c>
      <c r="BA3">
        <v>2.6499999999999773</v>
      </c>
      <c r="BB3">
        <f>SUM(B3:AZ3)-BA3</f>
        <v>76.410000000000011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79.079999999999984</v>
      </c>
      <c r="BA4">
        <v>2.6499999999999773</v>
      </c>
      <c r="BB4">
        <f t="shared" ref="BB4:BB67" si="0">SUM(B4:AZ4)-BA4</f>
        <v>76.430000000000007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79.079999999999984</v>
      </c>
      <c r="BA5">
        <v>2.6499999999999773</v>
      </c>
      <c r="BB5">
        <f t="shared" si="0"/>
        <v>76.430000000000007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79.089999999999989</v>
      </c>
      <c r="BA6">
        <v>2.6499999999999773</v>
      </c>
      <c r="BB6">
        <f t="shared" si="0"/>
        <v>76.440000000000012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79.169999999999987</v>
      </c>
      <c r="BA7">
        <v>2.6499999999999773</v>
      </c>
      <c r="BB7">
        <f t="shared" si="0"/>
        <v>76.52000000000001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79.199999999999989</v>
      </c>
      <c r="BA8">
        <v>2.6499999999999915</v>
      </c>
      <c r="BB8">
        <f t="shared" si="0"/>
        <v>76.55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79.199999999999989</v>
      </c>
      <c r="BA9">
        <v>2.6499999999999915</v>
      </c>
      <c r="BB9">
        <f t="shared" si="0"/>
        <v>76.55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79.229999999999976</v>
      </c>
      <c r="BA10">
        <v>2.6499999999999773</v>
      </c>
      <c r="BB10">
        <f t="shared" si="0"/>
        <v>76.58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78.09</v>
      </c>
      <c r="BA11">
        <v>2.6200000000000045</v>
      </c>
      <c r="BB11">
        <f t="shared" si="0"/>
        <v>75.47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78.11999999999999</v>
      </c>
      <c r="BA12">
        <v>2.6199999999999903</v>
      </c>
      <c r="BB12">
        <f t="shared" si="0"/>
        <v>75.5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78.11999999999999</v>
      </c>
      <c r="BA13">
        <v>2.6199999999999903</v>
      </c>
      <c r="BB13">
        <f t="shared" si="0"/>
        <v>75.5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78.14</v>
      </c>
      <c r="BA14">
        <v>2.6200000000000045</v>
      </c>
      <c r="BB14">
        <f t="shared" si="0"/>
        <v>75.52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78.17</v>
      </c>
      <c r="BA15">
        <v>2.6200000000000045</v>
      </c>
      <c r="BB15">
        <f t="shared" si="0"/>
        <v>75.55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78.19</v>
      </c>
      <c r="BA16">
        <v>2.6200000000000045</v>
      </c>
      <c r="BB16">
        <f t="shared" si="0"/>
        <v>75.569999999999993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78.19</v>
      </c>
      <c r="BA17">
        <v>2.6200000000000045</v>
      </c>
      <c r="BB17">
        <f t="shared" si="0"/>
        <v>75.569999999999993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78.22</v>
      </c>
      <c r="BA18">
        <v>2.6200000000000045</v>
      </c>
      <c r="BB18">
        <f t="shared" si="0"/>
        <v>75.599999999999994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78.22</v>
      </c>
      <c r="BA19">
        <v>2.6200000000000045</v>
      </c>
      <c r="BB19">
        <f t="shared" si="0"/>
        <v>75.599999999999994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78.239999999999995</v>
      </c>
      <c r="BA20">
        <v>2.6199999999999903</v>
      </c>
      <c r="BB20">
        <f t="shared" si="0"/>
        <v>75.62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78.239999999999995</v>
      </c>
      <c r="BA21">
        <v>2.6199999999999903</v>
      </c>
      <c r="BB21">
        <f t="shared" si="0"/>
        <v>75.62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78.27</v>
      </c>
      <c r="BA22">
        <v>2.6299999999999955</v>
      </c>
      <c r="BB22">
        <f t="shared" si="0"/>
        <v>75.64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78.27</v>
      </c>
      <c r="BA23">
        <v>2.6299999999999955</v>
      </c>
      <c r="BB23">
        <f t="shared" si="0"/>
        <v>75.64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78.289999999999992</v>
      </c>
      <c r="BA24">
        <v>2.6299999999999955</v>
      </c>
      <c r="BB24">
        <f t="shared" si="0"/>
        <v>75.66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78.289999999999992</v>
      </c>
      <c r="BA25">
        <v>2.6299999999999955</v>
      </c>
      <c r="BB25">
        <f t="shared" si="0"/>
        <v>75.66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78.44</v>
      </c>
      <c r="BA26">
        <v>2.6400000000000006</v>
      </c>
      <c r="BB26">
        <f t="shared" si="0"/>
        <v>75.8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79.579999999999984</v>
      </c>
      <c r="BA27">
        <v>2.6699999999999733</v>
      </c>
      <c r="BB27">
        <f t="shared" si="0"/>
        <v>76.910000000000011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79.609999999999985</v>
      </c>
      <c r="BA28">
        <v>2.6699999999999733</v>
      </c>
      <c r="BB28">
        <f t="shared" si="0"/>
        <v>76.940000000000012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79.609999999999985</v>
      </c>
      <c r="BA29">
        <v>2.6699999999999733</v>
      </c>
      <c r="BB29">
        <f t="shared" si="0"/>
        <v>76.940000000000012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79.639999999999986</v>
      </c>
      <c r="BA30">
        <v>2.6699999999999733</v>
      </c>
      <c r="BB30">
        <f t="shared" si="0"/>
        <v>76.970000000000013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79.559999999999988</v>
      </c>
      <c r="BA31">
        <v>2.6599999999999824</v>
      </c>
      <c r="BB31">
        <f t="shared" si="0"/>
        <v>76.900000000000006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79.579999999999984</v>
      </c>
      <c r="BA32">
        <v>2.6599999999999824</v>
      </c>
      <c r="BB32">
        <f t="shared" si="0"/>
        <v>76.92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79.579999999999984</v>
      </c>
      <c r="BA33">
        <v>2.6599999999999824</v>
      </c>
      <c r="BB33">
        <f t="shared" si="0"/>
        <v>76.92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79.609999999999985</v>
      </c>
      <c r="BA34">
        <v>2.6599999999999824</v>
      </c>
      <c r="BB34">
        <f t="shared" si="0"/>
        <v>76.95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78.649999999999991</v>
      </c>
      <c r="BA35">
        <v>2.6299999999999812</v>
      </c>
      <c r="BB35">
        <f t="shared" si="0"/>
        <v>76.02000000000001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78.669999999999987</v>
      </c>
      <c r="BA36">
        <v>2.6299999999999812</v>
      </c>
      <c r="BB36">
        <f t="shared" si="0"/>
        <v>76.040000000000006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78.669999999999987</v>
      </c>
      <c r="BA37">
        <v>2.6299999999999812</v>
      </c>
      <c r="BB37">
        <f t="shared" si="0"/>
        <v>76.040000000000006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78.699999999999989</v>
      </c>
      <c r="BA38">
        <v>2.6399999999999721</v>
      </c>
      <c r="BB38">
        <f t="shared" si="0"/>
        <v>76.060000000000016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78.699999999999989</v>
      </c>
      <c r="BA39">
        <v>2.6399999999999721</v>
      </c>
      <c r="BB39">
        <f t="shared" si="0"/>
        <v>76.060000000000016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78.719999999999985</v>
      </c>
      <c r="BA40">
        <v>2.6399999999999864</v>
      </c>
      <c r="BB40">
        <f t="shared" si="0"/>
        <v>76.08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78.639999999999986</v>
      </c>
      <c r="BA41">
        <v>2.6399999999999864</v>
      </c>
      <c r="BB41">
        <f t="shared" si="0"/>
        <v>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78.759999999999991</v>
      </c>
      <c r="BA42">
        <v>2.6399999999999864</v>
      </c>
      <c r="BB42">
        <f t="shared" si="0"/>
        <v>76.12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79.329999999999984</v>
      </c>
      <c r="BA43">
        <v>2.6599999999999824</v>
      </c>
      <c r="BB43">
        <f t="shared" si="0"/>
        <v>76.67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79.689999999999984</v>
      </c>
      <c r="BA44">
        <v>2.6799999999999642</v>
      </c>
      <c r="BB44">
        <f t="shared" si="0"/>
        <v>77.010000000000019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79.86999999999999</v>
      </c>
      <c r="BA45">
        <v>2.6799999999999784</v>
      </c>
      <c r="BB45">
        <f t="shared" si="0"/>
        <v>77.190000000000012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79.899999999999991</v>
      </c>
      <c r="BA46">
        <v>2.6799999999999926</v>
      </c>
      <c r="BB46">
        <f t="shared" si="0"/>
        <v>77.22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79.899999999999991</v>
      </c>
      <c r="BA47">
        <v>2.6799999999999926</v>
      </c>
      <c r="BB47">
        <f t="shared" si="0"/>
        <v>77.22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79.919999999999987</v>
      </c>
      <c r="BA48">
        <v>2.6799999999999784</v>
      </c>
      <c r="BB48">
        <f t="shared" si="0"/>
        <v>77.240000000000009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79.919999999999987</v>
      </c>
      <c r="BA49">
        <v>2.6799999999999784</v>
      </c>
      <c r="BB49">
        <f t="shared" si="0"/>
        <v>77.240000000000009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79.949999999999989</v>
      </c>
      <c r="BA50">
        <v>2.6799999999999784</v>
      </c>
      <c r="BB50">
        <f t="shared" si="0"/>
        <v>77.27000000000001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79.949999999999989</v>
      </c>
      <c r="BA51">
        <v>2.6799999999999784</v>
      </c>
      <c r="BB51">
        <f t="shared" si="0"/>
        <v>77.27000000000001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80.079999999999984</v>
      </c>
      <c r="BA52">
        <v>2.6799999999999784</v>
      </c>
      <c r="BB52">
        <f t="shared" si="0"/>
        <v>77.400000000000006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80.739999999999995</v>
      </c>
      <c r="BA53">
        <v>2.7099999999999937</v>
      </c>
      <c r="BB53">
        <f t="shared" si="0"/>
        <v>78.03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80.64</v>
      </c>
      <c r="BA54">
        <v>2.7000000000000028</v>
      </c>
      <c r="BB54">
        <f t="shared" si="0"/>
        <v>77.94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80.649999999999991</v>
      </c>
      <c r="BA55">
        <v>2.6999999999999886</v>
      </c>
      <c r="BB55">
        <f t="shared" si="0"/>
        <v>77.95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80.679999999999993</v>
      </c>
      <c r="BA56">
        <v>2.6999999999999886</v>
      </c>
      <c r="BB56">
        <f t="shared" si="0"/>
        <v>77.98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80.639999999999986</v>
      </c>
      <c r="BA57">
        <v>2.6999999999999744</v>
      </c>
      <c r="BB57">
        <f t="shared" si="0"/>
        <v>77.940000000000012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80.639999999999986</v>
      </c>
      <c r="BA58">
        <v>2.6999999999999744</v>
      </c>
      <c r="BB58">
        <f t="shared" si="0"/>
        <v>77.940000000000012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80.37</v>
      </c>
      <c r="BA59">
        <v>2.6800000000000068</v>
      </c>
      <c r="BB59">
        <f t="shared" si="0"/>
        <v>77.69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80.37</v>
      </c>
      <c r="BA60">
        <v>2.6800000000000068</v>
      </c>
      <c r="BB60">
        <f t="shared" si="0"/>
        <v>77.69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80.37</v>
      </c>
      <c r="BA61">
        <v>2.6800000000000068</v>
      </c>
      <c r="BB61">
        <f t="shared" si="0"/>
        <v>77.69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80.27</v>
      </c>
      <c r="BA62">
        <v>2.6799999999999926</v>
      </c>
      <c r="BB62">
        <f t="shared" si="0"/>
        <v>77.59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80.27</v>
      </c>
      <c r="BA63">
        <v>2.6799999999999926</v>
      </c>
      <c r="BB63">
        <f t="shared" si="0"/>
        <v>77.59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80.27</v>
      </c>
      <c r="BA64">
        <v>2.6799999999999926</v>
      </c>
      <c r="BB64">
        <f t="shared" si="0"/>
        <v>77.59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80.27</v>
      </c>
      <c r="BA65">
        <v>2.6799999999999926</v>
      </c>
      <c r="BB65">
        <f t="shared" si="0"/>
        <v>77.59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80.27</v>
      </c>
      <c r="BA66">
        <v>2.6799999999999926</v>
      </c>
      <c r="BB66">
        <f t="shared" si="0"/>
        <v>77.59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80.27</v>
      </c>
      <c r="BA67">
        <v>2.6799999999999926</v>
      </c>
      <c r="BB67">
        <f t="shared" si="0"/>
        <v>77.59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80.27</v>
      </c>
      <c r="BA68">
        <v>2.6799999999999926</v>
      </c>
      <c r="BB68">
        <f t="shared" ref="BB68:BB99" si="1">SUM(B68:AZ68)-BA68</f>
        <v>77.59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80.189999999999984</v>
      </c>
      <c r="BA69">
        <v>2.6899999999999835</v>
      </c>
      <c r="BB69">
        <f t="shared" si="1"/>
        <v>77.5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80.189999999999984</v>
      </c>
      <c r="BA70">
        <v>2.6899999999999835</v>
      </c>
      <c r="BB70">
        <f t="shared" si="1"/>
        <v>77.5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80.459999999999994</v>
      </c>
      <c r="BA71">
        <v>2.6899999999999977</v>
      </c>
      <c r="BB71">
        <f t="shared" si="1"/>
        <v>77.77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80.459999999999994</v>
      </c>
      <c r="BA72">
        <v>2.6899999999999977</v>
      </c>
      <c r="BB72">
        <f t="shared" si="1"/>
        <v>77.77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80.319999999999993</v>
      </c>
      <c r="BA73">
        <v>2.6899999999999977</v>
      </c>
      <c r="BB73">
        <f t="shared" si="1"/>
        <v>77.63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80.459999999999994</v>
      </c>
      <c r="BA74">
        <v>2.6899999999999977</v>
      </c>
      <c r="BB74">
        <f t="shared" si="1"/>
        <v>77.77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79.53</v>
      </c>
      <c r="BA75">
        <v>2.6600000000000108</v>
      </c>
      <c r="BB75">
        <f t="shared" si="1"/>
        <v>76.86999999999999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79.53</v>
      </c>
      <c r="BA76">
        <v>2.6600000000000108</v>
      </c>
      <c r="BB76">
        <f t="shared" si="1"/>
        <v>76.86999999999999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79.27000000000001</v>
      </c>
      <c r="BA77">
        <v>2.6500000000000199</v>
      </c>
      <c r="BB77">
        <f t="shared" si="1"/>
        <v>76.61999999999999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79.390000000000015</v>
      </c>
      <c r="BA78">
        <v>2.6500000000000199</v>
      </c>
      <c r="BB78">
        <f t="shared" si="1"/>
        <v>76.739999999999995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79.390000000000015</v>
      </c>
      <c r="BA79">
        <v>2.6500000000000199</v>
      </c>
      <c r="BB79">
        <f t="shared" si="1"/>
        <v>76.739999999999995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79.390000000000015</v>
      </c>
      <c r="BA80">
        <v>2.6500000000000199</v>
      </c>
      <c r="BB80">
        <f t="shared" si="1"/>
        <v>76.739999999999995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79.47</v>
      </c>
      <c r="BA81">
        <v>2.6500000000000057</v>
      </c>
      <c r="BB81">
        <f t="shared" si="1"/>
        <v>76.819999999999993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79.47</v>
      </c>
      <c r="BA82">
        <v>2.6500000000000057</v>
      </c>
      <c r="BB82">
        <f t="shared" si="1"/>
        <v>76.819999999999993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79.47</v>
      </c>
      <c r="BA83">
        <v>2.6500000000000057</v>
      </c>
      <c r="BB83">
        <f t="shared" si="1"/>
        <v>76.819999999999993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79.47</v>
      </c>
      <c r="BA84">
        <v>2.6500000000000057</v>
      </c>
      <c r="BB84">
        <f t="shared" si="1"/>
        <v>76.819999999999993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79.53</v>
      </c>
      <c r="BA85">
        <v>2.6600000000000108</v>
      </c>
      <c r="BB85">
        <f t="shared" si="1"/>
        <v>76.86999999999999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79.53</v>
      </c>
      <c r="BA86">
        <v>2.6600000000000108</v>
      </c>
      <c r="BB86">
        <f t="shared" si="1"/>
        <v>76.86999999999999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79.53</v>
      </c>
      <c r="BA87">
        <v>2.6600000000000108</v>
      </c>
      <c r="BB87">
        <f t="shared" si="1"/>
        <v>76.86999999999999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79.53</v>
      </c>
      <c r="BA88">
        <v>2.6600000000000108</v>
      </c>
      <c r="BB88">
        <f t="shared" si="1"/>
        <v>76.86999999999999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79.53</v>
      </c>
      <c r="BA89">
        <v>2.6600000000000108</v>
      </c>
      <c r="BB89">
        <f t="shared" si="1"/>
        <v>76.86999999999999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79.53</v>
      </c>
      <c r="BA90">
        <v>2.6600000000000108</v>
      </c>
      <c r="BB90">
        <f t="shared" si="1"/>
        <v>76.86999999999999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80.559999999999988</v>
      </c>
      <c r="BA91">
        <v>2.6899999999999835</v>
      </c>
      <c r="BB91">
        <f t="shared" si="1"/>
        <v>77.87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80.589999999999989</v>
      </c>
      <c r="BA92">
        <v>2.6899999999999835</v>
      </c>
      <c r="BB92">
        <f t="shared" si="1"/>
        <v>77.900000000000006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80.589999999999989</v>
      </c>
      <c r="BA93">
        <v>2.6899999999999835</v>
      </c>
      <c r="BB93">
        <f t="shared" si="1"/>
        <v>77.900000000000006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80.489999999999995</v>
      </c>
      <c r="BA94">
        <v>2.6899999999999977</v>
      </c>
      <c r="BB94">
        <f t="shared" si="1"/>
        <v>77.8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80.489999999999995</v>
      </c>
      <c r="BA95">
        <v>2.6899999999999977</v>
      </c>
      <c r="BB95">
        <f t="shared" si="1"/>
        <v>77.8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80.489999999999995</v>
      </c>
      <c r="BA96">
        <v>2.6899999999999977</v>
      </c>
      <c r="BB96">
        <f t="shared" si="1"/>
        <v>77.8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80.489999999999995</v>
      </c>
      <c r="BA97">
        <v>2.6899999999999977</v>
      </c>
      <c r="BB97">
        <f t="shared" si="1"/>
        <v>77.8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80.489999999999995</v>
      </c>
      <c r="BA98">
        <v>2.6899999999999977</v>
      </c>
      <c r="BB98">
        <f t="shared" si="1"/>
        <v>77.8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1.9085550000000002</v>
      </c>
      <c r="BA99">
        <f t="shared" si="2"/>
        <v>6.3879999999999909E-2</v>
      </c>
      <c r="BB99">
        <f t="shared" si="1"/>
        <v>1.8446750000000003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0.50239299999999965</v>
      </c>
      <c r="BB3">
        <f>SUM(B3:AZ3)-BA3</f>
        <v>14.494407000000001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14.511761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0.48614399999999947</v>
      </c>
      <c r="BB4">
        <f t="shared" ref="BB4:BB67" si="0">SUM(B4:AZ4)-BA4</f>
        <v>14.025617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14.792952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0.49556399999999989</v>
      </c>
      <c r="BB5">
        <f t="shared" si="0"/>
        <v>14.297388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13.39113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0.44860300000000031</v>
      </c>
      <c r="BB6">
        <f t="shared" si="0"/>
        <v>12.942527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13.479775999999999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0.45157199999999875</v>
      </c>
      <c r="BB7">
        <f t="shared" si="0"/>
        <v>13.028204000000001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8.3707930000000008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0.2804220000000015</v>
      </c>
      <c r="BB8">
        <f t="shared" si="0"/>
        <v>8.0903709999999993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0.50239299999999965</v>
      </c>
      <c r="BB9">
        <f t="shared" si="0"/>
        <v>14.494407000000001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14.111634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0.47273999999999994</v>
      </c>
      <c r="BB10">
        <f t="shared" si="0"/>
        <v>13.638894000000001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0.50239299999999965</v>
      </c>
      <c r="BB11">
        <f t="shared" si="0"/>
        <v>14.494407000000001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0.50239299999999965</v>
      </c>
      <c r="BB12">
        <f t="shared" si="0"/>
        <v>14.494407000000001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0.50239299999999965</v>
      </c>
      <c r="BB13">
        <f t="shared" si="0"/>
        <v>14.494407000000001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0.50239299999999965</v>
      </c>
      <c r="BB14">
        <f t="shared" si="0"/>
        <v>14.494407000000001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12.168082999999999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0.40763099999999852</v>
      </c>
      <c r="BB15">
        <f t="shared" si="0"/>
        <v>11.760452000000001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0.50239299999999965</v>
      </c>
      <c r="BB16">
        <f t="shared" si="0"/>
        <v>14.494407000000001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0.50239299999999965</v>
      </c>
      <c r="BB17">
        <f t="shared" si="0"/>
        <v>14.494407000000001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0.50239299999999965</v>
      </c>
      <c r="BB18">
        <f t="shared" si="0"/>
        <v>14.494407000000001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12.868677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0.43110099999999996</v>
      </c>
      <c r="BB19">
        <f t="shared" si="0"/>
        <v>12.437576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0.50239299999999965</v>
      </c>
      <c r="BB20">
        <f t="shared" si="0"/>
        <v>14.494407000000001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0.50239299999999965</v>
      </c>
      <c r="BB21">
        <f t="shared" si="0"/>
        <v>14.494407000000001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14.262238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0.47778500000000079</v>
      </c>
      <c r="BB22">
        <f t="shared" si="0"/>
        <v>13.784452999999999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0.50239299999999965</v>
      </c>
      <c r="BB23">
        <f t="shared" si="0"/>
        <v>14.494407000000001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0.50239299999999965</v>
      </c>
      <c r="BB24">
        <f t="shared" si="0"/>
        <v>14.494407000000001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0.50239299999999965</v>
      </c>
      <c r="BB25">
        <f t="shared" si="0"/>
        <v>14.494407000000001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0.50239299999999965</v>
      </c>
      <c r="BB26">
        <f t="shared" si="0"/>
        <v>14.494407000000001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0.50239299999999965</v>
      </c>
      <c r="BB27">
        <f t="shared" si="0"/>
        <v>14.494407000000001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0.50239299999999965</v>
      </c>
      <c r="BB28">
        <f t="shared" si="0"/>
        <v>14.494407000000001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14.957217999999999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0.50106699999999904</v>
      </c>
      <c r="BB29">
        <f t="shared" si="0"/>
        <v>14.456151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0.50239299999999965</v>
      </c>
      <c r="BB30">
        <f t="shared" si="0"/>
        <v>14.494407000000001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0.50239299999999965</v>
      </c>
      <c r="BB31">
        <f t="shared" si="0"/>
        <v>14.494407000000001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0.50239299999999965</v>
      </c>
      <c r="BB32">
        <f t="shared" si="0"/>
        <v>14.494407000000001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0.50239299999999965</v>
      </c>
      <c r="BB33">
        <f t="shared" si="0"/>
        <v>14.494407000000001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0.50239299999999965</v>
      </c>
      <c r="BB34">
        <f t="shared" si="0"/>
        <v>14.494407000000001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0.50239299999999965</v>
      </c>
      <c r="BB35">
        <f t="shared" si="0"/>
        <v>14.494407000000001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14.965479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0.50134399999999957</v>
      </c>
      <c r="BB36">
        <f t="shared" si="0"/>
        <v>14.464135000000001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0.50239299999999965</v>
      </c>
      <c r="BB37">
        <f t="shared" si="0"/>
        <v>14.494407000000001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0.50239299999999965</v>
      </c>
      <c r="BB38">
        <f t="shared" si="0"/>
        <v>14.494407000000001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0.50239299999999965</v>
      </c>
      <c r="BB39">
        <f t="shared" si="0"/>
        <v>14.494407000000001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0.50239299999999965</v>
      </c>
      <c r="BB40">
        <f t="shared" si="0"/>
        <v>14.494407000000001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0.50239299999999965</v>
      </c>
      <c r="BB41">
        <f t="shared" si="0"/>
        <v>14.494407000000001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0.50239299999999965</v>
      </c>
      <c r="BB42">
        <f t="shared" si="0"/>
        <v>14.494407000000001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14.946521000000001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0.50070800000000126</v>
      </c>
      <c r="BB43">
        <f t="shared" si="0"/>
        <v>14.445812999999999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0.50239299999999965</v>
      </c>
      <c r="BB44">
        <f t="shared" si="0"/>
        <v>14.494407000000001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0.50239299999999965</v>
      </c>
      <c r="BB45">
        <f t="shared" si="0"/>
        <v>14.494407000000001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0.50239299999999965</v>
      </c>
      <c r="BB46">
        <f t="shared" si="0"/>
        <v>14.494407000000001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0.50239299999999965</v>
      </c>
      <c r="BB47">
        <f t="shared" si="0"/>
        <v>14.494407000000001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0.50239299999999965</v>
      </c>
      <c r="BB48">
        <f t="shared" si="0"/>
        <v>14.494407000000001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0.50239299999999965</v>
      </c>
      <c r="BB49">
        <f t="shared" si="0"/>
        <v>14.494407000000001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0.50239299999999965</v>
      </c>
      <c r="BB50">
        <f t="shared" si="0"/>
        <v>14.494407000000001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0.50239299999999965</v>
      </c>
      <c r="BB51">
        <f t="shared" si="0"/>
        <v>14.494407000000001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0.50239299999999965</v>
      </c>
      <c r="BB52">
        <f t="shared" si="0"/>
        <v>14.494407000000001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0.50239299999999965</v>
      </c>
      <c r="BB53">
        <f t="shared" si="0"/>
        <v>14.494407000000001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0.50239299999999965</v>
      </c>
      <c r="BB54">
        <f t="shared" si="0"/>
        <v>14.494407000000001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0.50239299999999965</v>
      </c>
      <c r="BB55">
        <f t="shared" si="0"/>
        <v>14.494407000000001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0.50239299999999965</v>
      </c>
      <c r="BB56">
        <f t="shared" si="0"/>
        <v>14.494407000000001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14.494498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0.48556600000000039</v>
      </c>
      <c r="BB57">
        <f t="shared" si="0"/>
        <v>14.008932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0.50239299999999965</v>
      </c>
      <c r="BB58">
        <f t="shared" si="0"/>
        <v>14.494407000000001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0.50239299999999965</v>
      </c>
      <c r="BB59">
        <f t="shared" si="0"/>
        <v>14.494407000000001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0.50239299999999965</v>
      </c>
      <c r="BB60">
        <f t="shared" si="0"/>
        <v>14.494407000000001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0.50239299999999965</v>
      </c>
      <c r="BB61">
        <f t="shared" si="0"/>
        <v>14.494407000000001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0.50239299999999965</v>
      </c>
      <c r="BB62">
        <f t="shared" si="0"/>
        <v>14.494407000000001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0.50239299999999965</v>
      </c>
      <c r="BB63">
        <f t="shared" si="0"/>
        <v>14.494407000000001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14.536968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0.4869880000000002</v>
      </c>
      <c r="BB64">
        <f t="shared" si="0"/>
        <v>14.04998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0.50239299999999965</v>
      </c>
      <c r="BB65">
        <f t="shared" si="0"/>
        <v>14.494407000000001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0.50239299999999965</v>
      </c>
      <c r="BB66">
        <f t="shared" si="0"/>
        <v>14.494407000000001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0.50239299999999965</v>
      </c>
      <c r="BB67">
        <f t="shared" si="0"/>
        <v>14.494407000000001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0.50239299999999965</v>
      </c>
      <c r="BB68">
        <f t="shared" ref="BB68:BB99" si="1">SUM(B68:AZ68)-BA68</f>
        <v>14.494407000000001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0.50239299999999965</v>
      </c>
      <c r="BB69">
        <f t="shared" si="1"/>
        <v>14.494407000000001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0.50239299999999965</v>
      </c>
      <c r="BB70">
        <f t="shared" si="1"/>
        <v>14.494407000000001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0.50239299999999965</v>
      </c>
      <c r="BB71">
        <f t="shared" si="1"/>
        <v>14.494407000000001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0.50239299999999965</v>
      </c>
      <c r="BB72">
        <f t="shared" si="1"/>
        <v>14.494407000000001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0.50239299999999965</v>
      </c>
      <c r="BB73">
        <f t="shared" si="1"/>
        <v>14.494407000000001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0.50239299999999965</v>
      </c>
      <c r="BB74">
        <f t="shared" si="1"/>
        <v>14.494407000000001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0.50239299999999965</v>
      </c>
      <c r="BB75">
        <f t="shared" si="1"/>
        <v>14.494407000000001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0.50239299999999965</v>
      </c>
      <c r="BB76">
        <f t="shared" si="1"/>
        <v>14.494407000000001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0.50239299999999965</v>
      </c>
      <c r="BB77">
        <f t="shared" si="1"/>
        <v>14.494407000000001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13.77643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0.46150999999999875</v>
      </c>
      <c r="BB78">
        <f t="shared" si="1"/>
        <v>13.314920000000001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0.50239299999999965</v>
      </c>
      <c r="BB79">
        <f t="shared" si="1"/>
        <v>14.494407000000001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0.50239299999999965</v>
      </c>
      <c r="BB80">
        <f t="shared" si="1"/>
        <v>14.494407000000001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0.50239299999999965</v>
      </c>
      <c r="BB81">
        <f t="shared" si="1"/>
        <v>14.494407000000001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0.50239299999999965</v>
      </c>
      <c r="BB82">
        <f t="shared" si="1"/>
        <v>14.494407000000001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0.50239299999999965</v>
      </c>
      <c r="BB83">
        <f t="shared" si="1"/>
        <v>14.494407000000001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0.50239299999999965</v>
      </c>
      <c r="BB84">
        <f t="shared" si="1"/>
        <v>14.494407000000001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0.50239299999999965</v>
      </c>
      <c r="BB85">
        <f t="shared" si="1"/>
        <v>14.494407000000001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0.50239299999999965</v>
      </c>
      <c r="BB86">
        <f t="shared" si="1"/>
        <v>14.494407000000001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0.50239299999999965</v>
      </c>
      <c r="BB87">
        <f t="shared" si="1"/>
        <v>14.494407000000001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0.50239299999999965</v>
      </c>
      <c r="BB88">
        <f t="shared" si="1"/>
        <v>14.494407000000001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0.50239299999999965</v>
      </c>
      <c r="BB89">
        <f t="shared" si="1"/>
        <v>14.494407000000001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0.50239299999999965</v>
      </c>
      <c r="BB90">
        <f t="shared" si="1"/>
        <v>14.494407000000001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0.50239299999999965</v>
      </c>
      <c r="BB91">
        <f t="shared" si="1"/>
        <v>14.494407000000001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14.911147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0.49952299999999994</v>
      </c>
      <c r="BB92">
        <f t="shared" si="1"/>
        <v>14.411624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0.50239299999999965</v>
      </c>
      <c r="BB93">
        <f t="shared" si="1"/>
        <v>14.494407000000001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0.50239299999999965</v>
      </c>
      <c r="BB94">
        <f t="shared" si="1"/>
        <v>14.494407000000001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0.50239299999999965</v>
      </c>
      <c r="BB95">
        <f t="shared" si="1"/>
        <v>14.494407000000001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0.50239299999999965</v>
      </c>
      <c r="BB96">
        <f t="shared" si="1"/>
        <v>14.494407000000001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0.50239299999999965</v>
      </c>
      <c r="BB97">
        <f t="shared" si="1"/>
        <v>14.494407000000001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14.984437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0.5019790000000004</v>
      </c>
      <c r="BB98">
        <f t="shared" si="1"/>
        <v>14.482457999999999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0.35506923549999947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1.1894823499999967E-2</v>
      </c>
      <c r="BB99">
        <f t="shared" si="1"/>
        <v>0.34317441199999948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193.3</v>
      </c>
      <c r="L3" s="202">
        <v>10.63</v>
      </c>
      <c r="M3" s="202">
        <v>56.94</v>
      </c>
      <c r="N3" s="202">
        <v>50.14</v>
      </c>
      <c r="O3" s="202">
        <v>70.83</v>
      </c>
      <c r="P3" s="202">
        <v>26.61</v>
      </c>
      <c r="Q3" s="202">
        <v>9.26</v>
      </c>
      <c r="R3" s="202">
        <v>18</v>
      </c>
      <c r="S3" s="202">
        <v>11.2</v>
      </c>
      <c r="T3" s="202">
        <v>0</v>
      </c>
      <c r="U3" s="202">
        <v>50.02</v>
      </c>
      <c r="V3" s="202">
        <v>8.69</v>
      </c>
      <c r="W3" s="202">
        <v>18.809999999999999</v>
      </c>
      <c r="X3" s="202">
        <v>62.62</v>
      </c>
      <c r="Y3" s="202">
        <v>0</v>
      </c>
      <c r="Z3" s="202">
        <v>118.13</v>
      </c>
      <c r="AA3" s="202">
        <v>0</v>
      </c>
      <c r="AB3" s="202">
        <v>0</v>
      </c>
      <c r="AC3" s="202">
        <v>10.98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207.8</v>
      </c>
      <c r="L4" s="202">
        <v>10.63</v>
      </c>
      <c r="M4" s="202">
        <v>54.93</v>
      </c>
      <c r="N4" s="202">
        <v>50.14</v>
      </c>
      <c r="O4" s="202">
        <v>70.83</v>
      </c>
      <c r="P4" s="202">
        <v>26.61</v>
      </c>
      <c r="Q4" s="202">
        <v>9.26</v>
      </c>
      <c r="R4" s="202">
        <v>18</v>
      </c>
      <c r="S4" s="202">
        <v>11.2</v>
      </c>
      <c r="T4" s="202">
        <v>0</v>
      </c>
      <c r="U4" s="202">
        <v>50.02</v>
      </c>
      <c r="V4" s="202">
        <v>8.69</v>
      </c>
      <c r="W4" s="202">
        <v>18.809999999999999</v>
      </c>
      <c r="X4" s="202">
        <v>62.62</v>
      </c>
      <c r="Y4" s="202">
        <v>0</v>
      </c>
      <c r="Z4" s="202">
        <v>118.13</v>
      </c>
      <c r="AA4" s="202">
        <v>0</v>
      </c>
      <c r="AB4" s="202">
        <v>0</v>
      </c>
      <c r="AC4" s="202">
        <v>10.98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195.23</v>
      </c>
      <c r="L5" s="202">
        <v>10.63</v>
      </c>
      <c r="M5" s="202">
        <v>54.93</v>
      </c>
      <c r="N5" s="202">
        <v>50.14</v>
      </c>
      <c r="O5" s="202">
        <v>70.83</v>
      </c>
      <c r="P5" s="202">
        <v>26.61</v>
      </c>
      <c r="Q5" s="202">
        <v>9.26</v>
      </c>
      <c r="R5" s="202">
        <v>18</v>
      </c>
      <c r="S5" s="202">
        <v>11.2</v>
      </c>
      <c r="T5" s="202">
        <v>0</v>
      </c>
      <c r="U5" s="202">
        <v>50.02</v>
      </c>
      <c r="V5" s="202">
        <v>8.69</v>
      </c>
      <c r="W5" s="202">
        <v>19.07</v>
      </c>
      <c r="X5" s="202">
        <v>62.62</v>
      </c>
      <c r="Y5" s="202">
        <v>0</v>
      </c>
      <c r="Z5" s="202">
        <v>118.13</v>
      </c>
      <c r="AA5" s="202">
        <v>0</v>
      </c>
      <c r="AB5" s="202">
        <v>0</v>
      </c>
      <c r="AC5" s="202">
        <v>10.98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163.34</v>
      </c>
      <c r="L6" s="202">
        <v>10.63</v>
      </c>
      <c r="M6" s="202">
        <v>54.93</v>
      </c>
      <c r="N6" s="202">
        <v>50.14</v>
      </c>
      <c r="O6" s="202">
        <v>70.83</v>
      </c>
      <c r="P6" s="202">
        <v>26.61</v>
      </c>
      <c r="Q6" s="202">
        <v>9.26</v>
      </c>
      <c r="R6" s="202">
        <v>18</v>
      </c>
      <c r="S6" s="202">
        <v>11.2</v>
      </c>
      <c r="T6" s="202">
        <v>0</v>
      </c>
      <c r="U6" s="202">
        <v>50.02</v>
      </c>
      <c r="V6" s="202">
        <v>8.69</v>
      </c>
      <c r="W6" s="202">
        <v>19.07</v>
      </c>
      <c r="X6" s="202">
        <v>62.62</v>
      </c>
      <c r="Y6" s="202">
        <v>0</v>
      </c>
      <c r="Z6" s="202">
        <v>118.13</v>
      </c>
      <c r="AA6" s="202">
        <v>0</v>
      </c>
      <c r="AB6" s="202">
        <v>0</v>
      </c>
      <c r="AC6" s="202">
        <v>10.98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155.61000000000001</v>
      </c>
      <c r="L7" s="202">
        <v>10.63</v>
      </c>
      <c r="M7" s="202">
        <v>54.93</v>
      </c>
      <c r="N7" s="202">
        <v>50.14</v>
      </c>
      <c r="O7" s="202">
        <v>70.83</v>
      </c>
      <c r="P7" s="202">
        <v>26.61</v>
      </c>
      <c r="Q7" s="202">
        <v>9.26</v>
      </c>
      <c r="R7" s="202">
        <v>18</v>
      </c>
      <c r="S7" s="202">
        <v>11.2</v>
      </c>
      <c r="T7" s="202">
        <v>0</v>
      </c>
      <c r="U7" s="202">
        <v>50.02</v>
      </c>
      <c r="V7" s="202">
        <v>8.69</v>
      </c>
      <c r="W7" s="202">
        <v>19.07</v>
      </c>
      <c r="X7" s="202">
        <v>62.62</v>
      </c>
      <c r="Y7" s="202">
        <v>0</v>
      </c>
      <c r="Z7" s="202">
        <v>118.13</v>
      </c>
      <c r="AA7" s="202">
        <v>0</v>
      </c>
      <c r="AB7" s="202">
        <v>0</v>
      </c>
      <c r="AC7" s="202">
        <v>10.98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9.3699999999999992</v>
      </c>
      <c r="AJ7" s="202">
        <v>0</v>
      </c>
      <c r="AK7" s="202">
        <v>99.3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135.31</v>
      </c>
      <c r="L8" s="202">
        <v>10.63</v>
      </c>
      <c r="M8" s="202">
        <v>54.93</v>
      </c>
      <c r="N8" s="202">
        <v>50.14</v>
      </c>
      <c r="O8" s="202">
        <v>70.83</v>
      </c>
      <c r="P8" s="202">
        <v>26.61</v>
      </c>
      <c r="Q8" s="202">
        <v>9.26</v>
      </c>
      <c r="R8" s="202">
        <v>18</v>
      </c>
      <c r="S8" s="202">
        <v>11.2</v>
      </c>
      <c r="T8" s="202">
        <v>0</v>
      </c>
      <c r="U8" s="202">
        <v>50.02</v>
      </c>
      <c r="V8" s="202">
        <v>8.69</v>
      </c>
      <c r="W8" s="202">
        <v>19.07</v>
      </c>
      <c r="X8" s="202">
        <v>62.62</v>
      </c>
      <c r="Y8" s="202">
        <v>0</v>
      </c>
      <c r="Z8" s="202">
        <v>118.13</v>
      </c>
      <c r="AA8" s="202">
        <v>0</v>
      </c>
      <c r="AB8" s="202">
        <v>0</v>
      </c>
      <c r="AC8" s="202">
        <v>10.98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9.3699999999999992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135.31</v>
      </c>
      <c r="L9" s="202">
        <v>10.63</v>
      </c>
      <c r="M9" s="202">
        <v>54.93</v>
      </c>
      <c r="N9" s="202">
        <v>50.14</v>
      </c>
      <c r="O9" s="202">
        <v>70.83</v>
      </c>
      <c r="P9" s="202">
        <v>26.61</v>
      </c>
      <c r="Q9" s="202">
        <v>9.26</v>
      </c>
      <c r="R9" s="202">
        <v>18</v>
      </c>
      <c r="S9" s="202">
        <v>11.2</v>
      </c>
      <c r="T9" s="202">
        <v>0</v>
      </c>
      <c r="U9" s="202">
        <v>50.02</v>
      </c>
      <c r="V9" s="202">
        <v>8.69</v>
      </c>
      <c r="W9" s="202">
        <v>19.07</v>
      </c>
      <c r="X9" s="202">
        <v>62.62</v>
      </c>
      <c r="Y9" s="202">
        <v>0</v>
      </c>
      <c r="Z9" s="202">
        <v>118.13</v>
      </c>
      <c r="AA9" s="202">
        <v>0</v>
      </c>
      <c r="AB9" s="202">
        <v>0</v>
      </c>
      <c r="AC9" s="202">
        <v>10.98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9.3699999999999992</v>
      </c>
      <c r="AJ9" s="202">
        <v>0</v>
      </c>
      <c r="AK9" s="202">
        <v>76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135.31</v>
      </c>
      <c r="L10" s="202">
        <v>0</v>
      </c>
      <c r="M10" s="202">
        <v>54.93</v>
      </c>
      <c r="N10" s="202">
        <v>50.14</v>
      </c>
      <c r="O10" s="202">
        <v>70.83</v>
      </c>
      <c r="P10" s="202">
        <v>26.61</v>
      </c>
      <c r="Q10" s="202">
        <v>4.83</v>
      </c>
      <c r="R10" s="202">
        <v>0</v>
      </c>
      <c r="S10" s="202">
        <v>11.2</v>
      </c>
      <c r="T10" s="202">
        <v>0</v>
      </c>
      <c r="U10" s="202">
        <v>50.02</v>
      </c>
      <c r="V10" s="202">
        <v>0</v>
      </c>
      <c r="W10" s="202">
        <v>19.07</v>
      </c>
      <c r="X10" s="202">
        <v>62.62</v>
      </c>
      <c r="Y10" s="202">
        <v>0</v>
      </c>
      <c r="Z10" s="202">
        <v>118.13</v>
      </c>
      <c r="AA10" s="202">
        <v>0</v>
      </c>
      <c r="AB10" s="202">
        <v>0</v>
      </c>
      <c r="AC10" s="202">
        <v>10.98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9.3699999999999992</v>
      </c>
      <c r="AJ10" s="202">
        <v>0</v>
      </c>
      <c r="AK10" s="202">
        <v>76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173.97</v>
      </c>
      <c r="L11" s="202">
        <v>10.63</v>
      </c>
      <c r="M11" s="202">
        <v>54.93</v>
      </c>
      <c r="N11" s="202">
        <v>50.14</v>
      </c>
      <c r="O11" s="202">
        <v>70.83</v>
      </c>
      <c r="P11" s="202">
        <v>26.61</v>
      </c>
      <c r="Q11" s="202">
        <v>8.9499999999999993</v>
      </c>
      <c r="R11" s="202">
        <v>17.399999999999999</v>
      </c>
      <c r="S11" s="202">
        <v>10.83</v>
      </c>
      <c r="T11" s="202">
        <v>0</v>
      </c>
      <c r="U11" s="202">
        <v>50.32</v>
      </c>
      <c r="V11" s="202">
        <v>4.93</v>
      </c>
      <c r="W11" s="202">
        <v>19.07</v>
      </c>
      <c r="X11" s="202">
        <v>62.62</v>
      </c>
      <c r="Y11" s="202">
        <v>0</v>
      </c>
      <c r="Z11" s="202">
        <v>57.99</v>
      </c>
      <c r="AA11" s="202">
        <v>0</v>
      </c>
      <c r="AB11" s="202">
        <v>0</v>
      </c>
      <c r="AC11" s="202">
        <v>10.98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9.7799999999999994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135.31</v>
      </c>
      <c r="L12" s="202">
        <v>10.63</v>
      </c>
      <c r="M12" s="202">
        <v>54.93</v>
      </c>
      <c r="N12" s="202">
        <v>50.14</v>
      </c>
      <c r="O12" s="202">
        <v>70.83</v>
      </c>
      <c r="P12" s="202">
        <v>26.61</v>
      </c>
      <c r="Q12" s="202">
        <v>8.9499999999999993</v>
      </c>
      <c r="R12" s="202">
        <v>17.399999999999999</v>
      </c>
      <c r="S12" s="202">
        <v>10.83</v>
      </c>
      <c r="T12" s="202">
        <v>0</v>
      </c>
      <c r="U12" s="202">
        <v>50.32</v>
      </c>
      <c r="V12" s="202">
        <v>8.8000000000000007</v>
      </c>
      <c r="W12" s="202">
        <v>19.07</v>
      </c>
      <c r="X12" s="202">
        <v>62.62</v>
      </c>
      <c r="Y12" s="202">
        <v>0</v>
      </c>
      <c r="Z12" s="202">
        <v>57.99</v>
      </c>
      <c r="AA12" s="202">
        <v>0</v>
      </c>
      <c r="AB12" s="202">
        <v>0</v>
      </c>
      <c r="AC12" s="202">
        <v>10.98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9.7799999999999994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135.31</v>
      </c>
      <c r="L13" s="202">
        <v>0</v>
      </c>
      <c r="M13" s="202">
        <v>54.93</v>
      </c>
      <c r="N13" s="202">
        <v>50.14</v>
      </c>
      <c r="O13" s="202">
        <v>70.83</v>
      </c>
      <c r="P13" s="202">
        <v>26.61</v>
      </c>
      <c r="Q13" s="202">
        <v>0</v>
      </c>
      <c r="R13" s="202">
        <v>0</v>
      </c>
      <c r="S13" s="202">
        <v>0</v>
      </c>
      <c r="T13" s="202">
        <v>0</v>
      </c>
      <c r="U13" s="202">
        <v>50.8</v>
      </c>
      <c r="V13" s="202">
        <v>0</v>
      </c>
      <c r="W13" s="202">
        <v>19.07</v>
      </c>
      <c r="X13" s="202">
        <v>62.62</v>
      </c>
      <c r="Y13" s="202">
        <v>0</v>
      </c>
      <c r="Z13" s="202">
        <v>57.99</v>
      </c>
      <c r="AA13" s="202">
        <v>0</v>
      </c>
      <c r="AB13" s="202">
        <v>0</v>
      </c>
      <c r="AC13" s="202">
        <v>10.98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9.7799999999999994</v>
      </c>
      <c r="AJ13" s="202">
        <v>0</v>
      </c>
      <c r="AK13" s="202">
        <v>76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135.31</v>
      </c>
      <c r="L14" s="202">
        <v>0</v>
      </c>
      <c r="M14" s="202">
        <v>54.93</v>
      </c>
      <c r="N14" s="202">
        <v>50.14</v>
      </c>
      <c r="O14" s="202">
        <v>70.83</v>
      </c>
      <c r="P14" s="202">
        <v>26.61</v>
      </c>
      <c r="Q14" s="202">
        <v>0</v>
      </c>
      <c r="R14" s="202">
        <v>0</v>
      </c>
      <c r="S14" s="202">
        <v>0</v>
      </c>
      <c r="T14" s="202">
        <v>0</v>
      </c>
      <c r="U14" s="202">
        <v>50.8</v>
      </c>
      <c r="V14" s="202">
        <v>0</v>
      </c>
      <c r="W14" s="202">
        <v>19.07</v>
      </c>
      <c r="X14" s="202">
        <v>62.62</v>
      </c>
      <c r="Y14" s="202">
        <v>0</v>
      </c>
      <c r="Z14" s="202">
        <v>57.99</v>
      </c>
      <c r="AA14" s="202">
        <v>0</v>
      </c>
      <c r="AB14" s="202">
        <v>0</v>
      </c>
      <c r="AC14" s="202">
        <v>10.98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9.7799999999999994</v>
      </c>
      <c r="AJ14" s="202">
        <v>0</v>
      </c>
      <c r="AK14" s="202">
        <v>76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135.31</v>
      </c>
      <c r="L15" s="202">
        <v>10.63</v>
      </c>
      <c r="M15" s="202">
        <v>54.93</v>
      </c>
      <c r="N15" s="202">
        <v>50.14</v>
      </c>
      <c r="O15" s="202">
        <v>70.83</v>
      </c>
      <c r="P15" s="202">
        <v>26.61</v>
      </c>
      <c r="Q15" s="202">
        <v>9.26</v>
      </c>
      <c r="R15" s="202">
        <v>18</v>
      </c>
      <c r="S15" s="202">
        <v>11.2</v>
      </c>
      <c r="T15" s="202">
        <v>0</v>
      </c>
      <c r="U15" s="202">
        <v>52.41</v>
      </c>
      <c r="V15" s="202">
        <v>8.69</v>
      </c>
      <c r="W15" s="202">
        <v>19.07</v>
      </c>
      <c r="X15" s="202">
        <v>62.62</v>
      </c>
      <c r="Y15" s="202">
        <v>0</v>
      </c>
      <c r="Z15" s="202">
        <v>118.13</v>
      </c>
      <c r="AA15" s="202">
        <v>0</v>
      </c>
      <c r="AB15" s="202">
        <v>0</v>
      </c>
      <c r="AC15" s="202">
        <v>10.98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10.18</v>
      </c>
      <c r="AJ15" s="202">
        <v>0</v>
      </c>
      <c r="AK15" s="202">
        <v>76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135.31</v>
      </c>
      <c r="L16" s="202">
        <v>10.63</v>
      </c>
      <c r="M16" s="202">
        <v>54.93</v>
      </c>
      <c r="N16" s="202">
        <v>50.14</v>
      </c>
      <c r="O16" s="202">
        <v>70.83</v>
      </c>
      <c r="P16" s="202">
        <v>26.61</v>
      </c>
      <c r="Q16" s="202">
        <v>9.26</v>
      </c>
      <c r="R16" s="202">
        <v>0</v>
      </c>
      <c r="S16" s="202">
        <v>11.2</v>
      </c>
      <c r="T16" s="202">
        <v>0</v>
      </c>
      <c r="U16" s="202">
        <v>53.22</v>
      </c>
      <c r="V16" s="202">
        <v>8.69</v>
      </c>
      <c r="W16" s="202">
        <v>19.07</v>
      </c>
      <c r="X16" s="202">
        <v>62.62</v>
      </c>
      <c r="Y16" s="202">
        <v>0</v>
      </c>
      <c r="Z16" s="202">
        <v>95.49</v>
      </c>
      <c r="AA16" s="202">
        <v>0</v>
      </c>
      <c r="AB16" s="202">
        <v>0</v>
      </c>
      <c r="AC16" s="202">
        <v>10.98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10.18</v>
      </c>
      <c r="AJ16" s="202">
        <v>0</v>
      </c>
      <c r="AK16" s="202">
        <v>76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135.31</v>
      </c>
      <c r="L17" s="202">
        <v>10.63</v>
      </c>
      <c r="M17" s="202">
        <v>54.93</v>
      </c>
      <c r="N17" s="202">
        <v>50.14</v>
      </c>
      <c r="O17" s="202">
        <v>70.83</v>
      </c>
      <c r="P17" s="202">
        <v>26.61</v>
      </c>
      <c r="Q17" s="202">
        <v>9.26</v>
      </c>
      <c r="R17" s="202">
        <v>18</v>
      </c>
      <c r="S17" s="202">
        <v>11.2</v>
      </c>
      <c r="T17" s="202">
        <v>0</v>
      </c>
      <c r="U17" s="202">
        <v>54.83</v>
      </c>
      <c r="V17" s="202">
        <v>8.69</v>
      </c>
      <c r="W17" s="202">
        <v>18.29</v>
      </c>
      <c r="X17" s="202">
        <v>62.62</v>
      </c>
      <c r="Y17" s="202">
        <v>0</v>
      </c>
      <c r="Z17" s="202">
        <v>77.319999999999993</v>
      </c>
      <c r="AA17" s="202">
        <v>0</v>
      </c>
      <c r="AB17" s="202">
        <v>0</v>
      </c>
      <c r="AC17" s="202">
        <v>10.98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10.18</v>
      </c>
      <c r="AJ17" s="202">
        <v>0</v>
      </c>
      <c r="AK17" s="202">
        <v>80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135.31</v>
      </c>
      <c r="L18" s="202">
        <v>10.63</v>
      </c>
      <c r="M18" s="202">
        <v>54.93</v>
      </c>
      <c r="N18" s="202">
        <v>50.14</v>
      </c>
      <c r="O18" s="202">
        <v>70.83</v>
      </c>
      <c r="P18" s="202">
        <v>26.61</v>
      </c>
      <c r="Q18" s="202">
        <v>9.26</v>
      </c>
      <c r="R18" s="202">
        <v>18</v>
      </c>
      <c r="S18" s="202">
        <v>11.2</v>
      </c>
      <c r="T18" s="202">
        <v>0</v>
      </c>
      <c r="U18" s="202">
        <v>55.64</v>
      </c>
      <c r="V18" s="202">
        <v>8.69</v>
      </c>
      <c r="W18" s="202">
        <v>18.29</v>
      </c>
      <c r="X18" s="202">
        <v>62.62</v>
      </c>
      <c r="Y18" s="202">
        <v>0</v>
      </c>
      <c r="Z18" s="202">
        <v>57.99</v>
      </c>
      <c r="AA18" s="202">
        <v>0</v>
      </c>
      <c r="AB18" s="202">
        <v>0</v>
      </c>
      <c r="AC18" s="202">
        <v>10.98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10.18</v>
      </c>
      <c r="AJ18" s="202">
        <v>0</v>
      </c>
      <c r="AK18" s="202">
        <v>76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135.31</v>
      </c>
      <c r="L19" s="202">
        <v>10.63</v>
      </c>
      <c r="M19" s="202">
        <v>53.6</v>
      </c>
      <c r="N19" s="202">
        <v>50.14</v>
      </c>
      <c r="O19" s="202">
        <v>70.83</v>
      </c>
      <c r="P19" s="202">
        <v>26.61</v>
      </c>
      <c r="Q19" s="202">
        <v>9.26</v>
      </c>
      <c r="R19" s="202">
        <v>18</v>
      </c>
      <c r="S19" s="202">
        <v>11.2</v>
      </c>
      <c r="T19" s="202">
        <v>0</v>
      </c>
      <c r="U19" s="202">
        <v>56.44</v>
      </c>
      <c r="V19" s="202">
        <v>8.69</v>
      </c>
      <c r="W19" s="202">
        <v>18.29</v>
      </c>
      <c r="X19" s="202">
        <v>62.62</v>
      </c>
      <c r="Y19" s="202">
        <v>0</v>
      </c>
      <c r="Z19" s="202">
        <v>118.13</v>
      </c>
      <c r="AA19" s="202">
        <v>0</v>
      </c>
      <c r="AB19" s="202">
        <v>0</v>
      </c>
      <c r="AC19" s="202">
        <v>11.63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10.47</v>
      </c>
      <c r="AJ19" s="202">
        <v>0</v>
      </c>
      <c r="AK19" s="202">
        <v>76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135.31</v>
      </c>
      <c r="L20" s="202">
        <v>0</v>
      </c>
      <c r="M20" s="202">
        <v>53.6</v>
      </c>
      <c r="N20" s="202">
        <v>50.14</v>
      </c>
      <c r="O20" s="202">
        <v>70.83</v>
      </c>
      <c r="P20" s="202">
        <v>26.61</v>
      </c>
      <c r="Q20" s="202">
        <v>9.26</v>
      </c>
      <c r="R20" s="202">
        <v>0</v>
      </c>
      <c r="S20" s="202">
        <v>11.2</v>
      </c>
      <c r="T20" s="202">
        <v>0</v>
      </c>
      <c r="U20" s="202">
        <v>57.26</v>
      </c>
      <c r="V20" s="202">
        <v>0</v>
      </c>
      <c r="W20" s="202">
        <v>18.29</v>
      </c>
      <c r="X20" s="202">
        <v>62.62</v>
      </c>
      <c r="Y20" s="202">
        <v>0</v>
      </c>
      <c r="Z20" s="202">
        <v>118.13</v>
      </c>
      <c r="AA20" s="202">
        <v>0</v>
      </c>
      <c r="AB20" s="202">
        <v>0</v>
      </c>
      <c r="AC20" s="202">
        <v>11.63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10.47</v>
      </c>
      <c r="AJ20" s="202">
        <v>0</v>
      </c>
      <c r="AK20" s="202">
        <v>76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135.31</v>
      </c>
      <c r="L21" s="202">
        <v>10.63</v>
      </c>
      <c r="M21" s="202">
        <v>53.6</v>
      </c>
      <c r="N21" s="202">
        <v>50.14</v>
      </c>
      <c r="O21" s="202">
        <v>70.83</v>
      </c>
      <c r="P21" s="202">
        <v>26.61</v>
      </c>
      <c r="Q21" s="202">
        <v>9.26</v>
      </c>
      <c r="R21" s="202">
        <v>18</v>
      </c>
      <c r="S21" s="202">
        <v>11.2</v>
      </c>
      <c r="T21" s="202">
        <v>0</v>
      </c>
      <c r="U21" s="202">
        <v>58.06</v>
      </c>
      <c r="V21" s="202">
        <v>8.69</v>
      </c>
      <c r="W21" s="202">
        <v>18.29</v>
      </c>
      <c r="X21" s="202">
        <v>62.62</v>
      </c>
      <c r="Y21" s="202">
        <v>0</v>
      </c>
      <c r="Z21" s="202">
        <v>118.13</v>
      </c>
      <c r="AA21" s="202">
        <v>0</v>
      </c>
      <c r="AB21" s="202">
        <v>0</v>
      </c>
      <c r="AC21" s="202">
        <v>11.63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10.47</v>
      </c>
      <c r="AJ21" s="202">
        <v>0</v>
      </c>
      <c r="AK21" s="202">
        <v>76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135.31</v>
      </c>
      <c r="L22" s="202">
        <v>0</v>
      </c>
      <c r="M22" s="202">
        <v>53.6</v>
      </c>
      <c r="N22" s="202">
        <v>50.14</v>
      </c>
      <c r="O22" s="202">
        <v>70.83</v>
      </c>
      <c r="P22" s="202">
        <v>26.61</v>
      </c>
      <c r="Q22" s="202">
        <v>9.26</v>
      </c>
      <c r="R22" s="202">
        <v>18</v>
      </c>
      <c r="S22" s="202">
        <v>11.2</v>
      </c>
      <c r="T22" s="202">
        <v>0</v>
      </c>
      <c r="U22" s="202">
        <v>58.86</v>
      </c>
      <c r="V22" s="202">
        <v>0</v>
      </c>
      <c r="W22" s="202">
        <v>18.29</v>
      </c>
      <c r="X22" s="202">
        <v>62.62</v>
      </c>
      <c r="Y22" s="202">
        <v>0</v>
      </c>
      <c r="Z22" s="202">
        <v>118.13</v>
      </c>
      <c r="AA22" s="202">
        <v>0</v>
      </c>
      <c r="AB22" s="202">
        <v>0</v>
      </c>
      <c r="AC22" s="202">
        <v>11.63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10.47</v>
      </c>
      <c r="AJ22" s="202">
        <v>0</v>
      </c>
      <c r="AK22" s="202">
        <v>76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135.31</v>
      </c>
      <c r="L23" s="202">
        <v>0</v>
      </c>
      <c r="M23" s="202">
        <v>53.6</v>
      </c>
      <c r="N23" s="202">
        <v>50.14</v>
      </c>
      <c r="O23" s="202">
        <v>70.83</v>
      </c>
      <c r="P23" s="202">
        <v>26.61</v>
      </c>
      <c r="Q23" s="202">
        <v>0</v>
      </c>
      <c r="R23" s="202">
        <v>0</v>
      </c>
      <c r="S23" s="202">
        <v>6.17</v>
      </c>
      <c r="T23" s="202">
        <v>0</v>
      </c>
      <c r="U23" s="202">
        <v>58.86</v>
      </c>
      <c r="V23" s="202">
        <v>0</v>
      </c>
      <c r="W23" s="202">
        <v>18.29</v>
      </c>
      <c r="X23" s="202">
        <v>62.62</v>
      </c>
      <c r="Y23" s="202">
        <v>0</v>
      </c>
      <c r="Z23" s="202">
        <v>118.13</v>
      </c>
      <c r="AA23" s="202">
        <v>0</v>
      </c>
      <c r="AB23" s="202">
        <v>0</v>
      </c>
      <c r="AC23" s="202">
        <v>11.63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10.47</v>
      </c>
      <c r="AJ23" s="202">
        <v>0</v>
      </c>
      <c r="AK23" s="202">
        <v>76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135.31</v>
      </c>
      <c r="L24" s="202">
        <v>0</v>
      </c>
      <c r="M24" s="202">
        <v>53.6</v>
      </c>
      <c r="N24" s="202">
        <v>50.14</v>
      </c>
      <c r="O24" s="202">
        <v>70.83</v>
      </c>
      <c r="P24" s="202">
        <v>26.61</v>
      </c>
      <c r="Q24" s="202">
        <v>0</v>
      </c>
      <c r="R24" s="202">
        <v>0</v>
      </c>
      <c r="S24" s="202">
        <v>0</v>
      </c>
      <c r="T24" s="202">
        <v>0</v>
      </c>
      <c r="U24" s="202">
        <v>58.86</v>
      </c>
      <c r="V24" s="202">
        <v>0</v>
      </c>
      <c r="W24" s="202">
        <v>5.01</v>
      </c>
      <c r="X24" s="202">
        <v>62.62</v>
      </c>
      <c r="Y24" s="202">
        <v>0</v>
      </c>
      <c r="Z24" s="202">
        <v>57.99</v>
      </c>
      <c r="AA24" s="202">
        <v>0</v>
      </c>
      <c r="AB24" s="202">
        <v>0</v>
      </c>
      <c r="AC24" s="202">
        <v>11.63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10.47</v>
      </c>
      <c r="AJ24" s="202">
        <v>0</v>
      </c>
      <c r="AK24" s="202">
        <v>76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135.31</v>
      </c>
      <c r="L25" s="202">
        <v>0</v>
      </c>
      <c r="M25" s="202">
        <v>53.6</v>
      </c>
      <c r="N25" s="202">
        <v>50.14</v>
      </c>
      <c r="O25" s="202">
        <v>70.83</v>
      </c>
      <c r="P25" s="202">
        <v>26.61</v>
      </c>
      <c r="Q25" s="202">
        <v>0</v>
      </c>
      <c r="R25" s="202">
        <v>0</v>
      </c>
      <c r="S25" s="202">
        <v>0</v>
      </c>
      <c r="T25" s="202">
        <v>0</v>
      </c>
      <c r="U25" s="202">
        <v>59.67</v>
      </c>
      <c r="V25" s="202">
        <v>0</v>
      </c>
      <c r="W25" s="202">
        <v>5.01</v>
      </c>
      <c r="X25" s="202">
        <v>62.62</v>
      </c>
      <c r="Y25" s="202">
        <v>0</v>
      </c>
      <c r="Z25" s="202">
        <v>57.99</v>
      </c>
      <c r="AA25" s="202">
        <v>0</v>
      </c>
      <c r="AB25" s="202">
        <v>0</v>
      </c>
      <c r="AC25" s="202">
        <v>11.63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10.47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135.31</v>
      </c>
      <c r="L26" s="202">
        <v>0</v>
      </c>
      <c r="M26" s="202">
        <v>53.6</v>
      </c>
      <c r="N26" s="202">
        <v>50.14</v>
      </c>
      <c r="O26" s="202">
        <v>70.83</v>
      </c>
      <c r="P26" s="202">
        <v>26.61</v>
      </c>
      <c r="Q26" s="202">
        <v>0</v>
      </c>
      <c r="R26" s="202">
        <v>0</v>
      </c>
      <c r="S26" s="202">
        <v>0</v>
      </c>
      <c r="T26" s="202">
        <v>0</v>
      </c>
      <c r="U26" s="202">
        <v>59.67</v>
      </c>
      <c r="V26" s="202">
        <v>0</v>
      </c>
      <c r="W26" s="202">
        <v>5.01</v>
      </c>
      <c r="X26" s="202">
        <v>62.62</v>
      </c>
      <c r="Y26" s="202">
        <v>0</v>
      </c>
      <c r="Z26" s="202">
        <v>57.99</v>
      </c>
      <c r="AA26" s="202">
        <v>0</v>
      </c>
      <c r="AB26" s="202">
        <v>0</v>
      </c>
      <c r="AC26" s="202">
        <v>11.63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10.47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135.32</v>
      </c>
      <c r="L27" s="202">
        <v>0</v>
      </c>
      <c r="M27" s="202">
        <v>53.6</v>
      </c>
      <c r="N27" s="202">
        <v>50.14</v>
      </c>
      <c r="O27" s="202">
        <v>70.83</v>
      </c>
      <c r="P27" s="202">
        <v>26.61</v>
      </c>
      <c r="Q27" s="202">
        <v>0</v>
      </c>
      <c r="R27" s="202">
        <v>0</v>
      </c>
      <c r="S27" s="202">
        <v>0</v>
      </c>
      <c r="T27" s="202">
        <v>0</v>
      </c>
      <c r="U27" s="202">
        <v>59.67</v>
      </c>
      <c r="V27" s="202">
        <v>0</v>
      </c>
      <c r="W27" s="202">
        <v>5.01</v>
      </c>
      <c r="X27" s="202">
        <v>62.62</v>
      </c>
      <c r="Y27" s="202">
        <v>0</v>
      </c>
      <c r="Z27" s="202">
        <v>57.99</v>
      </c>
      <c r="AA27" s="202">
        <v>0</v>
      </c>
      <c r="AB27" s="202">
        <v>0</v>
      </c>
      <c r="AC27" s="202">
        <v>11.63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10.47</v>
      </c>
      <c r="AJ27" s="202">
        <v>0</v>
      </c>
      <c r="AK27" s="202">
        <v>76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13.66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135.32</v>
      </c>
      <c r="L28" s="202">
        <v>0</v>
      </c>
      <c r="M28" s="202">
        <v>53.6</v>
      </c>
      <c r="N28" s="202">
        <v>50.14</v>
      </c>
      <c r="O28" s="202">
        <v>70.83</v>
      </c>
      <c r="P28" s="202">
        <v>26.61</v>
      </c>
      <c r="Q28" s="202">
        <v>0</v>
      </c>
      <c r="R28" s="202">
        <v>0</v>
      </c>
      <c r="S28" s="202">
        <v>0</v>
      </c>
      <c r="T28" s="202">
        <v>0</v>
      </c>
      <c r="U28" s="202">
        <v>59.67</v>
      </c>
      <c r="V28" s="202">
        <v>0</v>
      </c>
      <c r="W28" s="202">
        <v>5.01</v>
      </c>
      <c r="X28" s="202">
        <v>62.62</v>
      </c>
      <c r="Y28" s="202">
        <v>0</v>
      </c>
      <c r="Z28" s="202">
        <v>57.99</v>
      </c>
      <c r="AA28" s="202">
        <v>0</v>
      </c>
      <c r="AB28" s="202">
        <v>0</v>
      </c>
      <c r="AC28" s="202">
        <v>11.63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10.47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17.91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135.32</v>
      </c>
      <c r="L29" s="202">
        <v>0</v>
      </c>
      <c r="M29" s="202">
        <v>53.6</v>
      </c>
      <c r="N29" s="202">
        <v>50.14</v>
      </c>
      <c r="O29" s="202">
        <v>70.83</v>
      </c>
      <c r="P29" s="202">
        <v>26.61</v>
      </c>
      <c r="Q29" s="202">
        <v>0</v>
      </c>
      <c r="R29" s="202">
        <v>0</v>
      </c>
      <c r="S29" s="202">
        <v>0</v>
      </c>
      <c r="T29" s="202">
        <v>0</v>
      </c>
      <c r="U29" s="202">
        <v>59.67</v>
      </c>
      <c r="V29" s="202">
        <v>0</v>
      </c>
      <c r="W29" s="202">
        <v>5.01</v>
      </c>
      <c r="X29" s="202">
        <v>62.62</v>
      </c>
      <c r="Y29" s="202">
        <v>0</v>
      </c>
      <c r="Z29" s="202">
        <v>57.99</v>
      </c>
      <c r="AA29" s="202">
        <v>0</v>
      </c>
      <c r="AB29" s="202">
        <v>0</v>
      </c>
      <c r="AC29" s="202">
        <v>11.63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10.47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135.32</v>
      </c>
      <c r="L30" s="202">
        <v>0</v>
      </c>
      <c r="M30" s="202">
        <v>53.6</v>
      </c>
      <c r="N30" s="202">
        <v>50.14</v>
      </c>
      <c r="O30" s="202">
        <v>70.83</v>
      </c>
      <c r="P30" s="202">
        <v>26.61</v>
      </c>
      <c r="Q30" s="202">
        <v>0</v>
      </c>
      <c r="R30" s="202">
        <v>0</v>
      </c>
      <c r="S30" s="202">
        <v>0</v>
      </c>
      <c r="T30" s="202">
        <v>0</v>
      </c>
      <c r="U30" s="202">
        <v>59.67</v>
      </c>
      <c r="V30" s="202">
        <v>0</v>
      </c>
      <c r="W30" s="202">
        <v>5.01</v>
      </c>
      <c r="X30" s="202">
        <v>62.62</v>
      </c>
      <c r="Y30" s="202">
        <v>0</v>
      </c>
      <c r="Z30" s="202">
        <v>57.99</v>
      </c>
      <c r="AA30" s="202">
        <v>0</v>
      </c>
      <c r="AB30" s="202">
        <v>0</v>
      </c>
      <c r="AC30" s="202">
        <v>11.63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10.47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135.32</v>
      </c>
      <c r="L31" s="202">
        <v>0</v>
      </c>
      <c r="M31" s="202">
        <v>53.6</v>
      </c>
      <c r="N31" s="202">
        <v>50.14</v>
      </c>
      <c r="O31" s="202">
        <v>70.83</v>
      </c>
      <c r="P31" s="202">
        <v>26.61</v>
      </c>
      <c r="Q31" s="202">
        <v>0</v>
      </c>
      <c r="R31" s="202">
        <v>0</v>
      </c>
      <c r="S31" s="202">
        <v>0</v>
      </c>
      <c r="T31" s="202">
        <v>0</v>
      </c>
      <c r="U31" s="202">
        <v>59.67</v>
      </c>
      <c r="V31" s="202">
        <v>0</v>
      </c>
      <c r="W31" s="202">
        <v>5.01</v>
      </c>
      <c r="X31" s="202">
        <v>62.62</v>
      </c>
      <c r="Y31" s="202">
        <v>0</v>
      </c>
      <c r="Z31" s="202">
        <v>57.99</v>
      </c>
      <c r="AA31" s="202">
        <v>0</v>
      </c>
      <c r="AB31" s="202">
        <v>0</v>
      </c>
      <c r="AC31" s="202">
        <v>11.63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10.47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135.32</v>
      </c>
      <c r="L32" s="202">
        <v>0</v>
      </c>
      <c r="M32" s="202">
        <v>53.6</v>
      </c>
      <c r="N32" s="202">
        <v>50.14</v>
      </c>
      <c r="O32" s="202">
        <v>70.83</v>
      </c>
      <c r="P32" s="202">
        <v>26.61</v>
      </c>
      <c r="Q32" s="202">
        <v>0</v>
      </c>
      <c r="R32" s="202">
        <v>0</v>
      </c>
      <c r="S32" s="202">
        <v>0</v>
      </c>
      <c r="T32" s="202">
        <v>0</v>
      </c>
      <c r="U32" s="202">
        <v>59.67</v>
      </c>
      <c r="V32" s="202">
        <v>0</v>
      </c>
      <c r="W32" s="202">
        <v>5.01</v>
      </c>
      <c r="X32" s="202">
        <v>62.62</v>
      </c>
      <c r="Y32" s="202">
        <v>0</v>
      </c>
      <c r="Z32" s="202">
        <v>57.99</v>
      </c>
      <c r="AA32" s="202">
        <v>0</v>
      </c>
      <c r="AB32" s="202">
        <v>0</v>
      </c>
      <c r="AC32" s="202">
        <v>11.63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10.47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135.32</v>
      </c>
      <c r="L33" s="202">
        <v>0</v>
      </c>
      <c r="M33" s="202">
        <v>53.6</v>
      </c>
      <c r="N33" s="202">
        <v>50.14</v>
      </c>
      <c r="O33" s="202">
        <v>70.83</v>
      </c>
      <c r="P33" s="202">
        <v>26.61</v>
      </c>
      <c r="Q33" s="202">
        <v>0.1</v>
      </c>
      <c r="R33" s="202">
        <v>0</v>
      </c>
      <c r="S33" s="202">
        <v>0</v>
      </c>
      <c r="T33" s="202">
        <v>0</v>
      </c>
      <c r="U33" s="202">
        <v>59.67</v>
      </c>
      <c r="V33" s="202">
        <v>0</v>
      </c>
      <c r="W33" s="202">
        <v>4.9400000000000004</v>
      </c>
      <c r="X33" s="202">
        <v>62.62</v>
      </c>
      <c r="Y33" s="202">
        <v>0</v>
      </c>
      <c r="Z33" s="202">
        <v>57.99</v>
      </c>
      <c r="AA33" s="202">
        <v>0</v>
      </c>
      <c r="AB33" s="202">
        <v>0</v>
      </c>
      <c r="AC33" s="202">
        <v>11.63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10.47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135.32</v>
      </c>
      <c r="L34" s="202">
        <v>0</v>
      </c>
      <c r="M34" s="202">
        <v>53.6</v>
      </c>
      <c r="N34" s="202">
        <v>50.14</v>
      </c>
      <c r="O34" s="202">
        <v>70.83</v>
      </c>
      <c r="P34" s="202">
        <v>26.61</v>
      </c>
      <c r="Q34" s="202">
        <v>0</v>
      </c>
      <c r="R34" s="202">
        <v>0</v>
      </c>
      <c r="S34" s="202">
        <v>0</v>
      </c>
      <c r="T34" s="202">
        <v>0</v>
      </c>
      <c r="U34" s="202">
        <v>59.67</v>
      </c>
      <c r="V34" s="202">
        <v>0</v>
      </c>
      <c r="W34" s="202">
        <v>18.29</v>
      </c>
      <c r="X34" s="202">
        <v>62.62</v>
      </c>
      <c r="Y34" s="202">
        <v>0</v>
      </c>
      <c r="Z34" s="202">
        <v>57.99</v>
      </c>
      <c r="AA34" s="202">
        <v>0</v>
      </c>
      <c r="AB34" s="202">
        <v>0</v>
      </c>
      <c r="AC34" s="202">
        <v>11.63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10.47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135.32</v>
      </c>
      <c r="L35" s="202">
        <v>0</v>
      </c>
      <c r="M35" s="202">
        <v>53.6</v>
      </c>
      <c r="N35" s="202">
        <v>50.14</v>
      </c>
      <c r="O35" s="202">
        <v>70.83</v>
      </c>
      <c r="P35" s="202">
        <v>26.61</v>
      </c>
      <c r="Q35" s="202">
        <v>0</v>
      </c>
      <c r="R35" s="202">
        <v>0</v>
      </c>
      <c r="S35" s="202">
        <v>0</v>
      </c>
      <c r="T35" s="202">
        <v>0</v>
      </c>
      <c r="U35" s="202">
        <v>59.67</v>
      </c>
      <c r="V35" s="202">
        <v>0</v>
      </c>
      <c r="W35" s="202">
        <v>4.83</v>
      </c>
      <c r="X35" s="202">
        <v>14.5</v>
      </c>
      <c r="Y35" s="202">
        <v>0</v>
      </c>
      <c r="Z35" s="202">
        <v>57.99</v>
      </c>
      <c r="AA35" s="202">
        <v>0</v>
      </c>
      <c r="AB35" s="202">
        <v>0</v>
      </c>
      <c r="AC35" s="202">
        <v>11.63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9.3699999999999992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135.32</v>
      </c>
      <c r="L36" s="202">
        <v>0</v>
      </c>
      <c r="M36" s="202">
        <v>53.6</v>
      </c>
      <c r="N36" s="202">
        <v>50.14</v>
      </c>
      <c r="O36" s="202">
        <v>70.83</v>
      </c>
      <c r="P36" s="202">
        <v>26.61</v>
      </c>
      <c r="Q36" s="202">
        <v>0</v>
      </c>
      <c r="R36" s="202">
        <v>0</v>
      </c>
      <c r="S36" s="202">
        <v>0</v>
      </c>
      <c r="T36" s="202">
        <v>0</v>
      </c>
      <c r="U36" s="202">
        <v>59.67</v>
      </c>
      <c r="V36" s="202">
        <v>0</v>
      </c>
      <c r="W36" s="202">
        <v>4.83</v>
      </c>
      <c r="X36" s="202">
        <v>14.5</v>
      </c>
      <c r="Y36" s="202">
        <v>0</v>
      </c>
      <c r="Z36" s="202">
        <v>57.99</v>
      </c>
      <c r="AA36" s="202">
        <v>0</v>
      </c>
      <c r="AB36" s="202">
        <v>0</v>
      </c>
      <c r="AC36" s="202">
        <v>11.63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9.3699999999999992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135.32</v>
      </c>
      <c r="L37" s="202">
        <v>0</v>
      </c>
      <c r="M37" s="202">
        <v>53.6</v>
      </c>
      <c r="N37" s="202">
        <v>50.14</v>
      </c>
      <c r="O37" s="202">
        <v>70.83</v>
      </c>
      <c r="P37" s="202">
        <v>26.61</v>
      </c>
      <c r="Q37" s="202">
        <v>0</v>
      </c>
      <c r="R37" s="202">
        <v>0</v>
      </c>
      <c r="S37" s="202">
        <v>0</v>
      </c>
      <c r="T37" s="202">
        <v>0</v>
      </c>
      <c r="U37" s="202">
        <v>59.67</v>
      </c>
      <c r="V37" s="202">
        <v>0</v>
      </c>
      <c r="W37" s="202">
        <v>4.83</v>
      </c>
      <c r="X37" s="202">
        <v>14.5</v>
      </c>
      <c r="Y37" s="202">
        <v>0</v>
      </c>
      <c r="Z37" s="202">
        <v>57.99</v>
      </c>
      <c r="AA37" s="202">
        <v>0</v>
      </c>
      <c r="AB37" s="202">
        <v>0</v>
      </c>
      <c r="AC37" s="202">
        <v>11.63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9.3699999999999992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135.32</v>
      </c>
      <c r="L38" s="202">
        <v>0</v>
      </c>
      <c r="M38" s="202">
        <v>53.6</v>
      </c>
      <c r="N38" s="202">
        <v>50.14</v>
      </c>
      <c r="O38" s="202">
        <v>70.83</v>
      </c>
      <c r="P38" s="202">
        <v>26.61</v>
      </c>
      <c r="Q38" s="202">
        <v>0</v>
      </c>
      <c r="R38" s="202">
        <v>0</v>
      </c>
      <c r="S38" s="202">
        <v>0</v>
      </c>
      <c r="T38" s="202">
        <v>0</v>
      </c>
      <c r="U38" s="202">
        <v>59.67</v>
      </c>
      <c r="V38" s="202">
        <v>0</v>
      </c>
      <c r="W38" s="202">
        <v>4.83</v>
      </c>
      <c r="X38" s="202">
        <v>14.5</v>
      </c>
      <c r="Y38" s="202">
        <v>0</v>
      </c>
      <c r="Z38" s="202">
        <v>57.99</v>
      </c>
      <c r="AA38" s="202">
        <v>0</v>
      </c>
      <c r="AB38" s="202">
        <v>0</v>
      </c>
      <c r="AC38" s="202">
        <v>11.63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9.3699999999999992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135.32</v>
      </c>
      <c r="L39" s="202">
        <v>4.84</v>
      </c>
      <c r="M39" s="202">
        <v>53.6</v>
      </c>
      <c r="N39" s="202">
        <v>50.14</v>
      </c>
      <c r="O39" s="202">
        <v>70.83</v>
      </c>
      <c r="P39" s="202">
        <v>26.61</v>
      </c>
      <c r="Q39" s="202">
        <v>0</v>
      </c>
      <c r="R39" s="202">
        <v>0</v>
      </c>
      <c r="S39" s="202">
        <v>1.01</v>
      </c>
      <c r="T39" s="202">
        <v>0</v>
      </c>
      <c r="U39" s="202">
        <v>60.03</v>
      </c>
      <c r="V39" s="202">
        <v>0.04</v>
      </c>
      <c r="W39" s="202">
        <v>4.83</v>
      </c>
      <c r="X39" s="202">
        <v>14.5</v>
      </c>
      <c r="Y39" s="202">
        <v>0</v>
      </c>
      <c r="Z39" s="202">
        <v>57.99</v>
      </c>
      <c r="AA39" s="202">
        <v>0</v>
      </c>
      <c r="AB39" s="202">
        <v>0</v>
      </c>
      <c r="AC39" s="202">
        <v>11.63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8.09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135.32</v>
      </c>
      <c r="L40" s="202">
        <v>4.84</v>
      </c>
      <c r="M40" s="202">
        <v>53.6</v>
      </c>
      <c r="N40" s="202">
        <v>50.14</v>
      </c>
      <c r="O40" s="202">
        <v>70.83</v>
      </c>
      <c r="P40" s="202">
        <v>26.61</v>
      </c>
      <c r="Q40" s="202">
        <v>0</v>
      </c>
      <c r="R40" s="202">
        <v>0</v>
      </c>
      <c r="S40" s="202">
        <v>0</v>
      </c>
      <c r="T40" s="202">
        <v>0</v>
      </c>
      <c r="U40" s="202">
        <v>60.03</v>
      </c>
      <c r="V40" s="202">
        <v>0</v>
      </c>
      <c r="W40" s="202">
        <v>4.83</v>
      </c>
      <c r="X40" s="202">
        <v>14.5</v>
      </c>
      <c r="Y40" s="202">
        <v>0</v>
      </c>
      <c r="Z40" s="202">
        <v>57.99</v>
      </c>
      <c r="AA40" s="202">
        <v>0</v>
      </c>
      <c r="AB40" s="202">
        <v>0</v>
      </c>
      <c r="AC40" s="202">
        <v>11.63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8.09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135.32</v>
      </c>
      <c r="L41" s="202">
        <v>4.24</v>
      </c>
      <c r="M41" s="202">
        <v>53.6</v>
      </c>
      <c r="N41" s="202">
        <v>50.14</v>
      </c>
      <c r="O41" s="202">
        <v>70.83</v>
      </c>
      <c r="P41" s="202">
        <v>26.61</v>
      </c>
      <c r="Q41" s="202">
        <v>0</v>
      </c>
      <c r="R41" s="202">
        <v>0</v>
      </c>
      <c r="S41" s="202">
        <v>0</v>
      </c>
      <c r="T41" s="202">
        <v>0</v>
      </c>
      <c r="U41" s="202">
        <v>60.03</v>
      </c>
      <c r="V41" s="202">
        <v>0</v>
      </c>
      <c r="W41" s="202">
        <v>4.83</v>
      </c>
      <c r="X41" s="202">
        <v>14.5</v>
      </c>
      <c r="Y41" s="202">
        <v>0</v>
      </c>
      <c r="Z41" s="202">
        <v>57.99</v>
      </c>
      <c r="AA41" s="202">
        <v>0</v>
      </c>
      <c r="AB41" s="202">
        <v>0</v>
      </c>
      <c r="AC41" s="202">
        <v>11.63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8.09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135.32</v>
      </c>
      <c r="L42" s="202">
        <v>4.24</v>
      </c>
      <c r="M42" s="202">
        <v>53.6</v>
      </c>
      <c r="N42" s="202">
        <v>50.14</v>
      </c>
      <c r="O42" s="202">
        <v>70.83</v>
      </c>
      <c r="P42" s="202">
        <v>26.61</v>
      </c>
      <c r="Q42" s="202">
        <v>0</v>
      </c>
      <c r="R42" s="202">
        <v>0</v>
      </c>
      <c r="S42" s="202">
        <v>0</v>
      </c>
      <c r="T42" s="202">
        <v>0</v>
      </c>
      <c r="U42" s="202">
        <v>60.03</v>
      </c>
      <c r="V42" s="202">
        <v>0</v>
      </c>
      <c r="W42" s="202">
        <v>4.83</v>
      </c>
      <c r="X42" s="202">
        <v>14.5</v>
      </c>
      <c r="Y42" s="202">
        <v>0</v>
      </c>
      <c r="Z42" s="202">
        <v>57.99</v>
      </c>
      <c r="AA42" s="202">
        <v>0</v>
      </c>
      <c r="AB42" s="202">
        <v>0</v>
      </c>
      <c r="AC42" s="202">
        <v>11.63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8.09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135.32</v>
      </c>
      <c r="L43" s="202">
        <v>0</v>
      </c>
      <c r="M43" s="202">
        <v>53.6</v>
      </c>
      <c r="N43" s="202">
        <v>50.14</v>
      </c>
      <c r="O43" s="202">
        <v>70.83</v>
      </c>
      <c r="P43" s="202">
        <v>26.61</v>
      </c>
      <c r="Q43" s="202">
        <v>0</v>
      </c>
      <c r="R43" s="202">
        <v>0</v>
      </c>
      <c r="S43" s="202">
        <v>0</v>
      </c>
      <c r="T43" s="202">
        <v>0</v>
      </c>
      <c r="U43" s="202">
        <v>60.03</v>
      </c>
      <c r="V43" s="202">
        <v>0</v>
      </c>
      <c r="W43" s="202">
        <v>4.83</v>
      </c>
      <c r="X43" s="202">
        <v>14.5</v>
      </c>
      <c r="Y43" s="202">
        <v>0</v>
      </c>
      <c r="Z43" s="202">
        <v>57.99</v>
      </c>
      <c r="AA43" s="202">
        <v>0</v>
      </c>
      <c r="AB43" s="202">
        <v>0</v>
      </c>
      <c r="AC43" s="202">
        <v>11.63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8.09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135.32</v>
      </c>
      <c r="L44" s="202">
        <v>0</v>
      </c>
      <c r="M44" s="202">
        <v>53.6</v>
      </c>
      <c r="N44" s="202">
        <v>50.14</v>
      </c>
      <c r="O44" s="202">
        <v>70.83</v>
      </c>
      <c r="P44" s="202">
        <v>26.61</v>
      </c>
      <c r="Q44" s="202">
        <v>0</v>
      </c>
      <c r="R44" s="202">
        <v>0</v>
      </c>
      <c r="S44" s="202">
        <v>0</v>
      </c>
      <c r="T44" s="202">
        <v>0</v>
      </c>
      <c r="U44" s="202">
        <v>60.03</v>
      </c>
      <c r="V44" s="202">
        <v>0</v>
      </c>
      <c r="W44" s="202">
        <v>4.83</v>
      </c>
      <c r="X44" s="202">
        <v>14.5</v>
      </c>
      <c r="Y44" s="202">
        <v>0</v>
      </c>
      <c r="Z44" s="202">
        <v>57.99</v>
      </c>
      <c r="AA44" s="202">
        <v>0</v>
      </c>
      <c r="AB44" s="202">
        <v>0</v>
      </c>
      <c r="AC44" s="202">
        <v>10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8.09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135.32</v>
      </c>
      <c r="L45" s="202">
        <v>0</v>
      </c>
      <c r="M45" s="202">
        <v>53.6</v>
      </c>
      <c r="N45" s="202">
        <v>50.14</v>
      </c>
      <c r="O45" s="202">
        <v>70.83</v>
      </c>
      <c r="P45" s="202">
        <v>26.61</v>
      </c>
      <c r="Q45" s="202">
        <v>0</v>
      </c>
      <c r="R45" s="202">
        <v>0</v>
      </c>
      <c r="S45" s="202">
        <v>0</v>
      </c>
      <c r="T45" s="202">
        <v>0</v>
      </c>
      <c r="U45" s="202">
        <v>60.03</v>
      </c>
      <c r="V45" s="202">
        <v>0</v>
      </c>
      <c r="W45" s="202">
        <v>4.83</v>
      </c>
      <c r="X45" s="202">
        <v>14.5</v>
      </c>
      <c r="Y45" s="202">
        <v>0</v>
      </c>
      <c r="Z45" s="202">
        <v>57.99</v>
      </c>
      <c r="AA45" s="202">
        <v>0</v>
      </c>
      <c r="AB45" s="202">
        <v>0</v>
      </c>
      <c r="AC45" s="202">
        <v>10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8.09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135.32</v>
      </c>
      <c r="L46" s="202">
        <v>0</v>
      </c>
      <c r="M46" s="202">
        <v>53.6</v>
      </c>
      <c r="N46" s="202">
        <v>50.14</v>
      </c>
      <c r="O46" s="202">
        <v>70.83</v>
      </c>
      <c r="P46" s="202">
        <v>26.61</v>
      </c>
      <c r="Q46" s="202">
        <v>0</v>
      </c>
      <c r="R46" s="202">
        <v>0</v>
      </c>
      <c r="S46" s="202">
        <v>0</v>
      </c>
      <c r="T46" s="202">
        <v>0</v>
      </c>
      <c r="U46" s="202">
        <v>60.03</v>
      </c>
      <c r="V46" s="202">
        <v>0</v>
      </c>
      <c r="W46" s="202">
        <v>4.83</v>
      </c>
      <c r="X46" s="202">
        <v>14.5</v>
      </c>
      <c r="Y46" s="202">
        <v>0</v>
      </c>
      <c r="Z46" s="202">
        <v>57.99</v>
      </c>
      <c r="AA46" s="202">
        <v>0</v>
      </c>
      <c r="AB46" s="202">
        <v>0</v>
      </c>
      <c r="AC46" s="202">
        <v>10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6.34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135.32</v>
      </c>
      <c r="L47" s="202">
        <v>0</v>
      </c>
      <c r="M47" s="202">
        <v>53.6</v>
      </c>
      <c r="N47" s="202">
        <v>50.14</v>
      </c>
      <c r="O47" s="202">
        <v>70.83</v>
      </c>
      <c r="P47" s="202">
        <v>26.61</v>
      </c>
      <c r="Q47" s="202">
        <v>0</v>
      </c>
      <c r="R47" s="202">
        <v>0</v>
      </c>
      <c r="S47" s="202">
        <v>0</v>
      </c>
      <c r="T47" s="202">
        <v>0</v>
      </c>
      <c r="U47" s="202">
        <v>60.03</v>
      </c>
      <c r="V47" s="202">
        <v>0</v>
      </c>
      <c r="W47" s="202">
        <v>4.83</v>
      </c>
      <c r="X47" s="202">
        <v>14.5</v>
      </c>
      <c r="Y47" s="202">
        <v>0</v>
      </c>
      <c r="Z47" s="202">
        <v>57.99</v>
      </c>
      <c r="AA47" s="202">
        <v>0</v>
      </c>
      <c r="AB47" s="202">
        <v>0</v>
      </c>
      <c r="AC47" s="202">
        <v>10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6.34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135.32</v>
      </c>
      <c r="L48" s="202">
        <v>0</v>
      </c>
      <c r="M48" s="202">
        <v>53.6</v>
      </c>
      <c r="N48" s="202">
        <v>50.14</v>
      </c>
      <c r="O48" s="202">
        <v>70.83</v>
      </c>
      <c r="P48" s="202">
        <v>26.61</v>
      </c>
      <c r="Q48" s="202">
        <v>0</v>
      </c>
      <c r="R48" s="202">
        <v>0</v>
      </c>
      <c r="S48" s="202">
        <v>0</v>
      </c>
      <c r="T48" s="202">
        <v>0</v>
      </c>
      <c r="U48" s="202">
        <v>60.03</v>
      </c>
      <c r="V48" s="202">
        <v>0</v>
      </c>
      <c r="W48" s="202">
        <v>4.83</v>
      </c>
      <c r="X48" s="202">
        <v>14.5</v>
      </c>
      <c r="Y48" s="202">
        <v>0</v>
      </c>
      <c r="Z48" s="202">
        <v>57.99</v>
      </c>
      <c r="AA48" s="202">
        <v>0</v>
      </c>
      <c r="AB48" s="202">
        <v>0</v>
      </c>
      <c r="AC48" s="202">
        <v>10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6.34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135.1</v>
      </c>
      <c r="L49" s="202">
        <v>0</v>
      </c>
      <c r="M49" s="202">
        <v>14.5</v>
      </c>
      <c r="N49" s="202">
        <v>48.32</v>
      </c>
      <c r="O49" s="202">
        <v>68.63</v>
      </c>
      <c r="P49" s="202">
        <v>9.66</v>
      </c>
      <c r="Q49" s="202">
        <v>0</v>
      </c>
      <c r="R49" s="202">
        <v>0</v>
      </c>
      <c r="S49" s="202">
        <v>0</v>
      </c>
      <c r="T49" s="202">
        <v>0</v>
      </c>
      <c r="U49" s="202">
        <v>60.03</v>
      </c>
      <c r="V49" s="202">
        <v>0</v>
      </c>
      <c r="W49" s="202">
        <v>0</v>
      </c>
      <c r="X49" s="202">
        <v>4.83</v>
      </c>
      <c r="Y49" s="202">
        <v>0</v>
      </c>
      <c r="Z49" s="202">
        <v>57.99</v>
      </c>
      <c r="AA49" s="202">
        <v>0</v>
      </c>
      <c r="AB49" s="202">
        <v>0</v>
      </c>
      <c r="AC49" s="202">
        <v>9.69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6.34</v>
      </c>
      <c r="AJ49" s="202">
        <v>0</v>
      </c>
      <c r="AK49" s="202">
        <v>75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135.1</v>
      </c>
      <c r="L50" s="202">
        <v>0</v>
      </c>
      <c r="M50" s="202">
        <v>29</v>
      </c>
      <c r="N50" s="202">
        <v>24.16</v>
      </c>
      <c r="O50" s="202">
        <v>48.33</v>
      </c>
      <c r="P50" s="202">
        <v>9.66</v>
      </c>
      <c r="Q50" s="202">
        <v>0</v>
      </c>
      <c r="R50" s="202">
        <v>0</v>
      </c>
      <c r="S50" s="202">
        <v>0</v>
      </c>
      <c r="T50" s="202">
        <v>0</v>
      </c>
      <c r="U50" s="202">
        <v>60.03</v>
      </c>
      <c r="V50" s="202">
        <v>0</v>
      </c>
      <c r="W50" s="202">
        <v>0</v>
      </c>
      <c r="X50" s="202">
        <v>4.83</v>
      </c>
      <c r="Y50" s="202">
        <v>0</v>
      </c>
      <c r="Z50" s="202">
        <v>57.99</v>
      </c>
      <c r="AA50" s="202">
        <v>0</v>
      </c>
      <c r="AB50" s="202">
        <v>0</v>
      </c>
      <c r="AC50" s="202">
        <v>9.69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6.34</v>
      </c>
      <c r="AJ50" s="202">
        <v>0</v>
      </c>
      <c r="AK50" s="202">
        <v>75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166.08</v>
      </c>
      <c r="L51" s="202">
        <v>0</v>
      </c>
      <c r="M51" s="202">
        <v>13.53</v>
      </c>
      <c r="N51" s="202">
        <v>24.16</v>
      </c>
      <c r="O51" s="202">
        <v>29</v>
      </c>
      <c r="P51" s="202">
        <v>9.66</v>
      </c>
      <c r="Q51" s="202">
        <v>0</v>
      </c>
      <c r="R51" s="202">
        <v>0</v>
      </c>
      <c r="S51" s="202">
        <v>0</v>
      </c>
      <c r="T51" s="202">
        <v>0</v>
      </c>
      <c r="U51" s="202">
        <v>60.03</v>
      </c>
      <c r="V51" s="202">
        <v>0</v>
      </c>
      <c r="W51" s="202">
        <v>0</v>
      </c>
      <c r="X51" s="202">
        <v>0</v>
      </c>
      <c r="Y51" s="202">
        <v>0</v>
      </c>
      <c r="Z51" s="202">
        <v>57.99</v>
      </c>
      <c r="AA51" s="202">
        <v>0</v>
      </c>
      <c r="AB51" s="202">
        <v>0</v>
      </c>
      <c r="AC51" s="202">
        <v>6.79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3.96</v>
      </c>
      <c r="AJ51" s="202">
        <v>0</v>
      </c>
      <c r="AK51" s="202">
        <v>75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165.69</v>
      </c>
      <c r="L52" s="202">
        <v>0</v>
      </c>
      <c r="M52" s="202">
        <v>29</v>
      </c>
      <c r="N52" s="202">
        <v>24.16</v>
      </c>
      <c r="O52" s="202">
        <v>48.33</v>
      </c>
      <c r="P52" s="202">
        <v>9.66</v>
      </c>
      <c r="Q52" s="202">
        <v>0</v>
      </c>
      <c r="R52" s="202">
        <v>0</v>
      </c>
      <c r="S52" s="202">
        <v>0</v>
      </c>
      <c r="T52" s="202">
        <v>0</v>
      </c>
      <c r="U52" s="202">
        <v>60.03</v>
      </c>
      <c r="V52" s="202">
        <v>0</v>
      </c>
      <c r="W52" s="202">
        <v>0</v>
      </c>
      <c r="X52" s="202">
        <v>4.83</v>
      </c>
      <c r="Y52" s="202">
        <v>0</v>
      </c>
      <c r="Z52" s="202">
        <v>57.99</v>
      </c>
      <c r="AA52" s="202">
        <v>0</v>
      </c>
      <c r="AB52" s="202">
        <v>0</v>
      </c>
      <c r="AC52" s="202">
        <v>6.79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3.96</v>
      </c>
      <c r="AJ52" s="202">
        <v>0</v>
      </c>
      <c r="AK52" s="202">
        <v>75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165.9</v>
      </c>
      <c r="L53" s="202">
        <v>0</v>
      </c>
      <c r="M53" s="202">
        <v>28.67</v>
      </c>
      <c r="N53" s="202">
        <v>24.16</v>
      </c>
      <c r="O53" s="202">
        <v>68.63</v>
      </c>
      <c r="P53" s="202">
        <v>9.66</v>
      </c>
      <c r="Q53" s="202">
        <v>0</v>
      </c>
      <c r="R53" s="202">
        <v>0</v>
      </c>
      <c r="S53" s="202">
        <v>0</v>
      </c>
      <c r="T53" s="202">
        <v>0</v>
      </c>
      <c r="U53" s="202">
        <v>60.03</v>
      </c>
      <c r="V53" s="202">
        <v>0</v>
      </c>
      <c r="W53" s="202">
        <v>0</v>
      </c>
      <c r="X53" s="202">
        <v>4.83</v>
      </c>
      <c r="Y53" s="202">
        <v>0</v>
      </c>
      <c r="Z53" s="202">
        <v>57.99</v>
      </c>
      <c r="AA53" s="202">
        <v>0</v>
      </c>
      <c r="AB53" s="202">
        <v>0</v>
      </c>
      <c r="AC53" s="202">
        <v>6.79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3.96</v>
      </c>
      <c r="AJ53" s="202">
        <v>0</v>
      </c>
      <c r="AK53" s="202">
        <v>75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165.9</v>
      </c>
      <c r="L54" s="202">
        <v>0</v>
      </c>
      <c r="M54" s="202">
        <v>28.67</v>
      </c>
      <c r="N54" s="202">
        <v>24.16</v>
      </c>
      <c r="O54" s="202">
        <v>68.63</v>
      </c>
      <c r="P54" s="202">
        <v>9.66</v>
      </c>
      <c r="Q54" s="202">
        <v>0</v>
      </c>
      <c r="R54" s="202">
        <v>0</v>
      </c>
      <c r="S54" s="202">
        <v>0</v>
      </c>
      <c r="T54" s="202">
        <v>0</v>
      </c>
      <c r="U54" s="202">
        <v>60.03</v>
      </c>
      <c r="V54" s="202">
        <v>0</v>
      </c>
      <c r="W54" s="202">
        <v>0</v>
      </c>
      <c r="X54" s="202">
        <v>4.83</v>
      </c>
      <c r="Y54" s="202">
        <v>0</v>
      </c>
      <c r="Z54" s="202">
        <v>57.99</v>
      </c>
      <c r="AA54" s="202">
        <v>0</v>
      </c>
      <c r="AB54" s="202">
        <v>0</v>
      </c>
      <c r="AC54" s="202">
        <v>6.79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3.96</v>
      </c>
      <c r="AJ54" s="202">
        <v>0</v>
      </c>
      <c r="AK54" s="202">
        <v>75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165.54</v>
      </c>
      <c r="L55" s="202">
        <v>0</v>
      </c>
      <c r="M55" s="202">
        <v>28.67</v>
      </c>
      <c r="N55" s="202">
        <v>24.16</v>
      </c>
      <c r="O55" s="202">
        <v>24.16</v>
      </c>
      <c r="P55" s="202">
        <v>9.66</v>
      </c>
      <c r="Q55" s="202">
        <v>0</v>
      </c>
      <c r="R55" s="202">
        <v>0</v>
      </c>
      <c r="S55" s="202">
        <v>0</v>
      </c>
      <c r="T55" s="202">
        <v>0</v>
      </c>
      <c r="U55" s="202">
        <v>60.03</v>
      </c>
      <c r="V55" s="202">
        <v>0</v>
      </c>
      <c r="W55" s="202">
        <v>0</v>
      </c>
      <c r="X55" s="202">
        <v>4.83</v>
      </c>
      <c r="Y55" s="202">
        <v>0</v>
      </c>
      <c r="Z55" s="202">
        <v>57.99</v>
      </c>
      <c r="AA55" s="202">
        <v>0</v>
      </c>
      <c r="AB55" s="202">
        <v>0</v>
      </c>
      <c r="AC55" s="202">
        <v>9.7799999999999994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6.16</v>
      </c>
      <c r="AJ55" s="202">
        <v>0</v>
      </c>
      <c r="AK55" s="202">
        <v>75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223.46</v>
      </c>
      <c r="L56" s="202">
        <v>0</v>
      </c>
      <c r="M56" s="202">
        <v>28.67</v>
      </c>
      <c r="N56" s="202">
        <v>24.16</v>
      </c>
      <c r="O56" s="202">
        <v>24.16</v>
      </c>
      <c r="P56" s="202">
        <v>9.66</v>
      </c>
      <c r="Q56" s="202">
        <v>0</v>
      </c>
      <c r="R56" s="202">
        <v>0</v>
      </c>
      <c r="S56" s="202">
        <v>0</v>
      </c>
      <c r="T56" s="202">
        <v>0</v>
      </c>
      <c r="U56" s="202">
        <v>60.03</v>
      </c>
      <c r="V56" s="202">
        <v>0</v>
      </c>
      <c r="W56" s="202">
        <v>0</v>
      </c>
      <c r="X56" s="202">
        <v>4.83</v>
      </c>
      <c r="Y56" s="202">
        <v>0</v>
      </c>
      <c r="Z56" s="202">
        <v>57.99</v>
      </c>
      <c r="AA56" s="202">
        <v>0</v>
      </c>
      <c r="AB56" s="202">
        <v>0</v>
      </c>
      <c r="AC56" s="202">
        <v>9.7799999999999994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6.16</v>
      </c>
      <c r="AJ56" s="202">
        <v>0</v>
      </c>
      <c r="AK56" s="202">
        <v>75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270.62</v>
      </c>
      <c r="L57" s="202">
        <v>0</v>
      </c>
      <c r="M57" s="202">
        <v>28.99</v>
      </c>
      <c r="N57" s="202">
        <v>24.16</v>
      </c>
      <c r="O57" s="202">
        <v>29</v>
      </c>
      <c r="P57" s="202">
        <v>9.66</v>
      </c>
      <c r="Q57" s="202">
        <v>0</v>
      </c>
      <c r="R57" s="202">
        <v>0</v>
      </c>
      <c r="S57" s="202">
        <v>0</v>
      </c>
      <c r="T57" s="202">
        <v>0</v>
      </c>
      <c r="U57" s="202">
        <v>60.03</v>
      </c>
      <c r="V57" s="202">
        <v>0</v>
      </c>
      <c r="W57" s="202">
        <v>0</v>
      </c>
      <c r="X57" s="202">
        <v>4.83</v>
      </c>
      <c r="Y57" s="202">
        <v>0</v>
      </c>
      <c r="Z57" s="202">
        <v>58.66</v>
      </c>
      <c r="AA57" s="202">
        <v>0</v>
      </c>
      <c r="AB57" s="202">
        <v>0</v>
      </c>
      <c r="AC57" s="202">
        <v>6.79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3.96</v>
      </c>
      <c r="AJ57" s="202">
        <v>0</v>
      </c>
      <c r="AK57" s="202">
        <v>75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270.62</v>
      </c>
      <c r="L58" s="202">
        <v>0</v>
      </c>
      <c r="M58" s="202">
        <v>28.99</v>
      </c>
      <c r="N58" s="202">
        <v>24.16</v>
      </c>
      <c r="O58" s="202">
        <v>29</v>
      </c>
      <c r="P58" s="202">
        <v>9.66</v>
      </c>
      <c r="Q58" s="202">
        <v>0</v>
      </c>
      <c r="R58" s="202">
        <v>0</v>
      </c>
      <c r="S58" s="202">
        <v>0</v>
      </c>
      <c r="T58" s="202">
        <v>0</v>
      </c>
      <c r="U58" s="202">
        <v>60.03</v>
      </c>
      <c r="V58" s="202">
        <v>0</v>
      </c>
      <c r="W58" s="202">
        <v>0</v>
      </c>
      <c r="X58" s="202">
        <v>4.83</v>
      </c>
      <c r="Y58" s="202">
        <v>0</v>
      </c>
      <c r="Z58" s="202">
        <v>58.66</v>
      </c>
      <c r="AA58" s="202">
        <v>0</v>
      </c>
      <c r="AB58" s="202">
        <v>0</v>
      </c>
      <c r="AC58" s="202">
        <v>6.79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3.96</v>
      </c>
      <c r="AJ58" s="202">
        <v>0</v>
      </c>
      <c r="AK58" s="202">
        <v>75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275.64</v>
      </c>
      <c r="L59" s="202">
        <v>0</v>
      </c>
      <c r="M59" s="202">
        <v>28.99</v>
      </c>
      <c r="N59" s="202">
        <v>24.16</v>
      </c>
      <c r="O59" s="202">
        <v>29</v>
      </c>
      <c r="P59" s="202">
        <v>9.66</v>
      </c>
      <c r="Q59" s="202">
        <v>0</v>
      </c>
      <c r="R59" s="202">
        <v>0</v>
      </c>
      <c r="S59" s="202">
        <v>0</v>
      </c>
      <c r="T59" s="202">
        <v>0</v>
      </c>
      <c r="U59" s="202">
        <v>60.03</v>
      </c>
      <c r="V59" s="202">
        <v>0</v>
      </c>
      <c r="W59" s="202">
        <v>0</v>
      </c>
      <c r="X59" s="202">
        <v>4.83</v>
      </c>
      <c r="Y59" s="202">
        <v>0</v>
      </c>
      <c r="Z59" s="202">
        <v>57.99</v>
      </c>
      <c r="AA59" s="202">
        <v>0</v>
      </c>
      <c r="AB59" s="202">
        <v>0</v>
      </c>
      <c r="AC59" s="202">
        <v>9.81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6.08</v>
      </c>
      <c r="AJ59" s="202">
        <v>0</v>
      </c>
      <c r="AK59" s="202">
        <v>75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280</v>
      </c>
      <c r="L60" s="202">
        <v>0</v>
      </c>
      <c r="M60" s="202">
        <v>28.99</v>
      </c>
      <c r="N60" s="202">
        <v>24.16</v>
      </c>
      <c r="O60" s="202">
        <v>29</v>
      </c>
      <c r="P60" s="202">
        <v>9.66</v>
      </c>
      <c r="Q60" s="202">
        <v>0</v>
      </c>
      <c r="R60" s="202">
        <v>0</v>
      </c>
      <c r="S60" s="202">
        <v>0</v>
      </c>
      <c r="T60" s="202">
        <v>0</v>
      </c>
      <c r="U60" s="202">
        <v>60.03</v>
      </c>
      <c r="V60" s="202">
        <v>0</v>
      </c>
      <c r="W60" s="202">
        <v>0</v>
      </c>
      <c r="X60" s="202">
        <v>4.83</v>
      </c>
      <c r="Y60" s="202">
        <v>0</v>
      </c>
      <c r="Z60" s="202">
        <v>57.99</v>
      </c>
      <c r="AA60" s="202">
        <v>0</v>
      </c>
      <c r="AB60" s="202">
        <v>0</v>
      </c>
      <c r="AC60" s="202">
        <v>9.81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6.08</v>
      </c>
      <c r="AJ60" s="202">
        <v>0</v>
      </c>
      <c r="AK60" s="202">
        <v>75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270.62</v>
      </c>
      <c r="L61" s="202">
        <v>0</v>
      </c>
      <c r="M61" s="202">
        <v>28.99</v>
      </c>
      <c r="N61" s="202">
        <v>24.16</v>
      </c>
      <c r="O61" s="202">
        <v>38.659999999999997</v>
      </c>
      <c r="P61" s="202">
        <v>9.66</v>
      </c>
      <c r="Q61" s="202">
        <v>0</v>
      </c>
      <c r="R61" s="202">
        <v>0</v>
      </c>
      <c r="S61" s="202">
        <v>0</v>
      </c>
      <c r="T61" s="202">
        <v>0</v>
      </c>
      <c r="U61" s="202">
        <v>60.03</v>
      </c>
      <c r="V61" s="202">
        <v>0</v>
      </c>
      <c r="W61" s="202">
        <v>0</v>
      </c>
      <c r="X61" s="202">
        <v>4.83</v>
      </c>
      <c r="Y61" s="202">
        <v>0</v>
      </c>
      <c r="Z61" s="202">
        <v>57.99</v>
      </c>
      <c r="AA61" s="202">
        <v>0</v>
      </c>
      <c r="AB61" s="202">
        <v>0</v>
      </c>
      <c r="AC61" s="202">
        <v>9.81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6.08</v>
      </c>
      <c r="AJ61" s="202">
        <v>0</v>
      </c>
      <c r="AK61" s="202">
        <v>75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270.62</v>
      </c>
      <c r="L62" s="202">
        <v>0</v>
      </c>
      <c r="M62" s="202">
        <v>28.99</v>
      </c>
      <c r="N62" s="202">
        <v>24.16</v>
      </c>
      <c r="O62" s="202">
        <v>48.33</v>
      </c>
      <c r="P62" s="202">
        <v>9.66</v>
      </c>
      <c r="Q62" s="202">
        <v>0</v>
      </c>
      <c r="R62" s="202">
        <v>0</v>
      </c>
      <c r="S62" s="202">
        <v>0</v>
      </c>
      <c r="T62" s="202">
        <v>0</v>
      </c>
      <c r="U62" s="202">
        <v>60.03</v>
      </c>
      <c r="V62" s="202">
        <v>0</v>
      </c>
      <c r="W62" s="202">
        <v>0</v>
      </c>
      <c r="X62" s="202">
        <v>4.83</v>
      </c>
      <c r="Y62" s="202">
        <v>0</v>
      </c>
      <c r="Z62" s="202">
        <v>57.99</v>
      </c>
      <c r="AA62" s="202">
        <v>0</v>
      </c>
      <c r="AB62" s="202">
        <v>0</v>
      </c>
      <c r="AC62" s="202">
        <v>9.81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6.08</v>
      </c>
      <c r="AJ62" s="202">
        <v>0</v>
      </c>
      <c r="AK62" s="202">
        <v>75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270.62</v>
      </c>
      <c r="L63" s="202">
        <v>0</v>
      </c>
      <c r="M63" s="202">
        <v>30.82</v>
      </c>
      <c r="N63" s="202">
        <v>50.14</v>
      </c>
      <c r="O63" s="202">
        <v>70.83</v>
      </c>
      <c r="P63" s="202">
        <v>9.66</v>
      </c>
      <c r="Q63" s="202">
        <v>0</v>
      </c>
      <c r="R63" s="202">
        <v>0</v>
      </c>
      <c r="S63" s="202">
        <v>0</v>
      </c>
      <c r="T63" s="202">
        <v>0</v>
      </c>
      <c r="U63" s="202">
        <v>60.03</v>
      </c>
      <c r="V63" s="202">
        <v>0</v>
      </c>
      <c r="W63" s="202">
        <v>0</v>
      </c>
      <c r="X63" s="202">
        <v>4.83</v>
      </c>
      <c r="Y63" s="202">
        <v>0</v>
      </c>
      <c r="Z63" s="202">
        <v>57.99</v>
      </c>
      <c r="AA63" s="202">
        <v>0</v>
      </c>
      <c r="AB63" s="202">
        <v>0</v>
      </c>
      <c r="AC63" s="202">
        <v>9.81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6.08</v>
      </c>
      <c r="AJ63" s="202">
        <v>0</v>
      </c>
      <c r="AK63" s="202">
        <v>75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270.62</v>
      </c>
      <c r="L64" s="202">
        <v>0</v>
      </c>
      <c r="M64" s="202">
        <v>30.82</v>
      </c>
      <c r="N64" s="202">
        <v>50.14</v>
      </c>
      <c r="O64" s="202">
        <v>70.83</v>
      </c>
      <c r="P64" s="202">
        <v>26.61</v>
      </c>
      <c r="Q64" s="202">
        <v>0</v>
      </c>
      <c r="R64" s="202">
        <v>0</v>
      </c>
      <c r="S64" s="202">
        <v>0</v>
      </c>
      <c r="T64" s="202">
        <v>0</v>
      </c>
      <c r="U64" s="202">
        <v>60.03</v>
      </c>
      <c r="V64" s="202">
        <v>0</v>
      </c>
      <c r="W64" s="202">
        <v>0</v>
      </c>
      <c r="X64" s="202">
        <v>62.62</v>
      </c>
      <c r="Y64" s="202">
        <v>0</v>
      </c>
      <c r="Z64" s="202">
        <v>57.99</v>
      </c>
      <c r="AA64" s="202">
        <v>0</v>
      </c>
      <c r="AB64" s="202">
        <v>0</v>
      </c>
      <c r="AC64" s="202">
        <v>9.81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6.08</v>
      </c>
      <c r="AJ64" s="202">
        <v>0</v>
      </c>
      <c r="AK64" s="202">
        <v>75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270.62</v>
      </c>
      <c r="L65" s="202">
        <v>0</v>
      </c>
      <c r="M65" s="202">
        <v>30.82</v>
      </c>
      <c r="N65" s="202">
        <v>50.14</v>
      </c>
      <c r="O65" s="202">
        <v>70.83</v>
      </c>
      <c r="P65" s="202">
        <v>26.61</v>
      </c>
      <c r="Q65" s="202">
        <v>0</v>
      </c>
      <c r="R65" s="202">
        <v>0</v>
      </c>
      <c r="S65" s="202">
        <v>0</v>
      </c>
      <c r="T65" s="202">
        <v>0</v>
      </c>
      <c r="U65" s="202">
        <v>60.03</v>
      </c>
      <c r="V65" s="202">
        <v>0</v>
      </c>
      <c r="W65" s="202">
        <v>0</v>
      </c>
      <c r="X65" s="202">
        <v>62.62</v>
      </c>
      <c r="Y65" s="202">
        <v>0</v>
      </c>
      <c r="Z65" s="202">
        <v>57.99</v>
      </c>
      <c r="AA65" s="202">
        <v>0</v>
      </c>
      <c r="AB65" s="202">
        <v>0</v>
      </c>
      <c r="AC65" s="202">
        <v>9.81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6.08</v>
      </c>
      <c r="AJ65" s="202">
        <v>0</v>
      </c>
      <c r="AK65" s="202">
        <v>75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270.62</v>
      </c>
      <c r="L66" s="202">
        <v>0</v>
      </c>
      <c r="M66" s="202">
        <v>30.82</v>
      </c>
      <c r="N66" s="202">
        <v>50.14</v>
      </c>
      <c r="O66" s="202">
        <v>70.83</v>
      </c>
      <c r="P66" s="202">
        <v>26.61</v>
      </c>
      <c r="Q66" s="202">
        <v>0</v>
      </c>
      <c r="R66" s="202">
        <v>0</v>
      </c>
      <c r="S66" s="202">
        <v>0</v>
      </c>
      <c r="T66" s="202">
        <v>0</v>
      </c>
      <c r="U66" s="202">
        <v>60.03</v>
      </c>
      <c r="V66" s="202">
        <v>0</v>
      </c>
      <c r="W66" s="202">
        <v>9.66</v>
      </c>
      <c r="X66" s="202">
        <v>62.62</v>
      </c>
      <c r="Y66" s="202">
        <v>0</v>
      </c>
      <c r="Z66" s="202">
        <v>57.99</v>
      </c>
      <c r="AA66" s="202">
        <v>0</v>
      </c>
      <c r="AB66" s="202">
        <v>0</v>
      </c>
      <c r="AC66" s="202">
        <v>9.83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6.16</v>
      </c>
      <c r="AJ66" s="202">
        <v>0</v>
      </c>
      <c r="AK66" s="202">
        <v>75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289.95</v>
      </c>
      <c r="L67" s="202">
        <v>10.67</v>
      </c>
      <c r="M67" s="202">
        <v>30.82</v>
      </c>
      <c r="N67" s="202">
        <v>50.14</v>
      </c>
      <c r="O67" s="202">
        <v>70.83</v>
      </c>
      <c r="P67" s="202">
        <v>26.5</v>
      </c>
      <c r="Q67" s="202">
        <v>9.26</v>
      </c>
      <c r="R67" s="202">
        <v>18</v>
      </c>
      <c r="S67" s="202">
        <v>11.2</v>
      </c>
      <c r="T67" s="202">
        <v>0</v>
      </c>
      <c r="U67" s="202">
        <v>60.03</v>
      </c>
      <c r="V67" s="202">
        <v>8.8000000000000007</v>
      </c>
      <c r="W67" s="202">
        <v>18.29</v>
      </c>
      <c r="X67" s="202">
        <v>62.62</v>
      </c>
      <c r="Y67" s="202">
        <v>0</v>
      </c>
      <c r="Z67" s="202">
        <v>56.71</v>
      </c>
      <c r="AA67" s="202">
        <v>0</v>
      </c>
      <c r="AB67" s="202">
        <v>0</v>
      </c>
      <c r="AC67" s="202">
        <v>9.83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5.98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371.13</v>
      </c>
      <c r="L68" s="202">
        <v>10.67</v>
      </c>
      <c r="M68" s="202">
        <v>30.82</v>
      </c>
      <c r="N68" s="202">
        <v>50.14</v>
      </c>
      <c r="O68" s="202">
        <v>70.83</v>
      </c>
      <c r="P68" s="202">
        <v>26.5</v>
      </c>
      <c r="Q68" s="202">
        <v>9.26</v>
      </c>
      <c r="R68" s="202">
        <v>18</v>
      </c>
      <c r="S68" s="202">
        <v>11.2</v>
      </c>
      <c r="T68" s="202">
        <v>0</v>
      </c>
      <c r="U68" s="202">
        <v>60.03</v>
      </c>
      <c r="V68" s="202">
        <v>8.8000000000000007</v>
      </c>
      <c r="W68" s="202">
        <v>18.29</v>
      </c>
      <c r="X68" s="202">
        <v>62.62</v>
      </c>
      <c r="Y68" s="202">
        <v>0</v>
      </c>
      <c r="Z68" s="202">
        <v>94.92</v>
      </c>
      <c r="AA68" s="202">
        <v>0</v>
      </c>
      <c r="AB68" s="202">
        <v>0</v>
      </c>
      <c r="AC68" s="202">
        <v>9.83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5.98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411.73</v>
      </c>
      <c r="L69" s="202">
        <v>10.67</v>
      </c>
      <c r="M69" s="202">
        <v>30.82</v>
      </c>
      <c r="N69" s="202">
        <v>50.14</v>
      </c>
      <c r="O69" s="202">
        <v>70.83</v>
      </c>
      <c r="P69" s="202">
        <v>26.5</v>
      </c>
      <c r="Q69" s="202">
        <v>9.26</v>
      </c>
      <c r="R69" s="202">
        <v>18</v>
      </c>
      <c r="S69" s="202">
        <v>11.2</v>
      </c>
      <c r="T69" s="202">
        <v>0</v>
      </c>
      <c r="U69" s="202">
        <v>60.03</v>
      </c>
      <c r="V69" s="202">
        <v>8.8000000000000007</v>
      </c>
      <c r="W69" s="202">
        <v>18.29</v>
      </c>
      <c r="X69" s="202">
        <v>62.62</v>
      </c>
      <c r="Y69" s="202">
        <v>0</v>
      </c>
      <c r="Z69" s="202">
        <v>93.41</v>
      </c>
      <c r="AA69" s="202">
        <v>0</v>
      </c>
      <c r="AB69" s="202">
        <v>0</v>
      </c>
      <c r="AC69" s="202">
        <v>6.79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3.05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391.43</v>
      </c>
      <c r="L70" s="202">
        <v>10.67</v>
      </c>
      <c r="M70" s="202">
        <v>30.82</v>
      </c>
      <c r="N70" s="202">
        <v>50.14</v>
      </c>
      <c r="O70" s="202">
        <v>70.83</v>
      </c>
      <c r="P70" s="202">
        <v>26.5</v>
      </c>
      <c r="Q70" s="202">
        <v>9.26</v>
      </c>
      <c r="R70" s="202">
        <v>18</v>
      </c>
      <c r="S70" s="202">
        <v>11.2</v>
      </c>
      <c r="T70" s="202">
        <v>0</v>
      </c>
      <c r="U70" s="202">
        <v>60.03</v>
      </c>
      <c r="V70" s="202">
        <v>8.8000000000000007</v>
      </c>
      <c r="W70" s="202">
        <v>18.29</v>
      </c>
      <c r="X70" s="202">
        <v>62.62</v>
      </c>
      <c r="Y70" s="202">
        <v>0</v>
      </c>
      <c r="Z70" s="202">
        <v>93.41</v>
      </c>
      <c r="AA70" s="202">
        <v>0</v>
      </c>
      <c r="AB70" s="202">
        <v>0</v>
      </c>
      <c r="AC70" s="202">
        <v>6.79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3.05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3.36</v>
      </c>
      <c r="K71" s="202">
        <v>329.57</v>
      </c>
      <c r="L71" s="202">
        <v>10.67</v>
      </c>
      <c r="M71" s="202">
        <v>30.82</v>
      </c>
      <c r="N71" s="202">
        <v>50.14</v>
      </c>
      <c r="O71" s="202">
        <v>70.83</v>
      </c>
      <c r="P71" s="202">
        <v>26.5</v>
      </c>
      <c r="Q71" s="202">
        <v>9.26</v>
      </c>
      <c r="R71" s="202">
        <v>18</v>
      </c>
      <c r="S71" s="202">
        <v>11.2</v>
      </c>
      <c r="T71" s="202">
        <v>0</v>
      </c>
      <c r="U71" s="202">
        <v>60.03</v>
      </c>
      <c r="V71" s="202">
        <v>8.8000000000000007</v>
      </c>
      <c r="W71" s="202">
        <v>18.29</v>
      </c>
      <c r="X71" s="202">
        <v>62.62</v>
      </c>
      <c r="Y71" s="202">
        <v>0</v>
      </c>
      <c r="Z71" s="202">
        <v>113.78</v>
      </c>
      <c r="AA71" s="202">
        <v>0</v>
      </c>
      <c r="AB71" s="202">
        <v>0</v>
      </c>
      <c r="AC71" s="202">
        <v>9.83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5.98</v>
      </c>
      <c r="AJ71" s="202">
        <v>0</v>
      </c>
      <c r="AK71" s="202">
        <v>97.84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3.36</v>
      </c>
      <c r="K72" s="202">
        <v>350.84</v>
      </c>
      <c r="L72" s="202">
        <v>10.67</v>
      </c>
      <c r="M72" s="202">
        <v>30.82</v>
      </c>
      <c r="N72" s="202">
        <v>50.14</v>
      </c>
      <c r="O72" s="202">
        <v>70.83</v>
      </c>
      <c r="P72" s="202">
        <v>26.5</v>
      </c>
      <c r="Q72" s="202">
        <v>9.26</v>
      </c>
      <c r="R72" s="202">
        <v>18</v>
      </c>
      <c r="S72" s="202">
        <v>11.2</v>
      </c>
      <c r="T72" s="202">
        <v>0</v>
      </c>
      <c r="U72" s="202">
        <v>60.03</v>
      </c>
      <c r="V72" s="202">
        <v>8.8000000000000007</v>
      </c>
      <c r="W72" s="202">
        <v>18.29</v>
      </c>
      <c r="X72" s="202">
        <v>62.62</v>
      </c>
      <c r="Y72" s="202">
        <v>0</v>
      </c>
      <c r="Z72" s="202">
        <v>118.13</v>
      </c>
      <c r="AA72" s="202">
        <v>0</v>
      </c>
      <c r="AB72" s="202">
        <v>0</v>
      </c>
      <c r="AC72" s="202">
        <v>9.83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5.98</v>
      </c>
      <c r="AJ72" s="202">
        <v>0</v>
      </c>
      <c r="AK72" s="202">
        <v>97.84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4</v>
      </c>
      <c r="K73" s="202">
        <v>357.6</v>
      </c>
      <c r="L73" s="202">
        <v>10.67</v>
      </c>
      <c r="M73" s="202">
        <v>29.82</v>
      </c>
      <c r="N73" s="202">
        <v>50.14</v>
      </c>
      <c r="O73" s="202">
        <v>70.83</v>
      </c>
      <c r="P73" s="202">
        <v>26.5</v>
      </c>
      <c r="Q73" s="202">
        <v>9.26</v>
      </c>
      <c r="R73" s="202">
        <v>18</v>
      </c>
      <c r="S73" s="202">
        <v>11.2</v>
      </c>
      <c r="T73" s="202">
        <v>0</v>
      </c>
      <c r="U73" s="202">
        <v>60.03</v>
      </c>
      <c r="V73" s="202">
        <v>8.8000000000000007</v>
      </c>
      <c r="W73" s="202">
        <v>18.29</v>
      </c>
      <c r="X73" s="202">
        <v>62.62</v>
      </c>
      <c r="Y73" s="202">
        <v>0</v>
      </c>
      <c r="Z73" s="202">
        <v>118.13</v>
      </c>
      <c r="AA73" s="202">
        <v>0</v>
      </c>
      <c r="AB73" s="202">
        <v>0</v>
      </c>
      <c r="AC73" s="202">
        <v>9.83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5.98</v>
      </c>
      <c r="AJ73" s="202">
        <v>0</v>
      </c>
      <c r="AK73" s="202">
        <v>97.84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19.649999999999999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4</v>
      </c>
      <c r="K74" s="202">
        <v>297.68</v>
      </c>
      <c r="L74" s="202">
        <v>10.67</v>
      </c>
      <c r="M74" s="202">
        <v>29.82</v>
      </c>
      <c r="N74" s="202">
        <v>50.14</v>
      </c>
      <c r="O74" s="202">
        <v>70.83</v>
      </c>
      <c r="P74" s="202">
        <v>26.5</v>
      </c>
      <c r="Q74" s="202">
        <v>9.26</v>
      </c>
      <c r="R74" s="202">
        <v>18</v>
      </c>
      <c r="S74" s="202">
        <v>11.2</v>
      </c>
      <c r="T74" s="202">
        <v>0</v>
      </c>
      <c r="U74" s="202">
        <v>60.03</v>
      </c>
      <c r="V74" s="202">
        <v>8.8000000000000007</v>
      </c>
      <c r="W74" s="202">
        <v>18.29</v>
      </c>
      <c r="X74" s="202">
        <v>62.62</v>
      </c>
      <c r="Y74" s="202">
        <v>0</v>
      </c>
      <c r="Z74" s="202">
        <v>118.13</v>
      </c>
      <c r="AA74" s="202">
        <v>0</v>
      </c>
      <c r="AB74" s="202">
        <v>0</v>
      </c>
      <c r="AC74" s="202">
        <v>9.83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5.98</v>
      </c>
      <c r="AJ74" s="202">
        <v>0</v>
      </c>
      <c r="AK74" s="202">
        <v>97.84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14.36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4</v>
      </c>
      <c r="K75" s="202">
        <v>260.95</v>
      </c>
      <c r="L75" s="202">
        <v>0</v>
      </c>
      <c r="M75" s="202">
        <v>29.82</v>
      </c>
      <c r="N75" s="202">
        <v>50.14</v>
      </c>
      <c r="O75" s="202">
        <v>70.83</v>
      </c>
      <c r="P75" s="202">
        <v>26.5</v>
      </c>
      <c r="Q75" s="202">
        <v>9.26</v>
      </c>
      <c r="R75" s="202">
        <v>18</v>
      </c>
      <c r="S75" s="202">
        <v>11.2</v>
      </c>
      <c r="T75" s="202">
        <v>0</v>
      </c>
      <c r="U75" s="202">
        <v>60.03</v>
      </c>
      <c r="V75" s="202">
        <v>0</v>
      </c>
      <c r="W75" s="202">
        <v>18.29</v>
      </c>
      <c r="X75" s="202">
        <v>62.62</v>
      </c>
      <c r="Y75" s="202">
        <v>0</v>
      </c>
      <c r="Z75" s="202">
        <v>96.65</v>
      </c>
      <c r="AA75" s="202">
        <v>0</v>
      </c>
      <c r="AB75" s="202">
        <v>0</v>
      </c>
      <c r="AC75" s="202">
        <v>10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6.57</v>
      </c>
      <c r="AJ75" s="202">
        <v>0</v>
      </c>
      <c r="AK75" s="202">
        <v>75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4</v>
      </c>
      <c r="K76" s="202">
        <v>260.95</v>
      </c>
      <c r="L76" s="202">
        <v>0</v>
      </c>
      <c r="M76" s="202">
        <v>29.82</v>
      </c>
      <c r="N76" s="202">
        <v>50.14</v>
      </c>
      <c r="O76" s="202">
        <v>70.83</v>
      </c>
      <c r="P76" s="202">
        <v>26.5</v>
      </c>
      <c r="Q76" s="202">
        <v>9.26</v>
      </c>
      <c r="R76" s="202">
        <v>18</v>
      </c>
      <c r="S76" s="202">
        <v>11.21</v>
      </c>
      <c r="T76" s="202">
        <v>0</v>
      </c>
      <c r="U76" s="202">
        <v>60.03</v>
      </c>
      <c r="V76" s="202">
        <v>0</v>
      </c>
      <c r="W76" s="202">
        <v>18.3</v>
      </c>
      <c r="X76" s="202">
        <v>62.62</v>
      </c>
      <c r="Y76" s="202">
        <v>0</v>
      </c>
      <c r="Z76" s="202">
        <v>74.05</v>
      </c>
      <c r="AA76" s="202">
        <v>0</v>
      </c>
      <c r="AB76" s="202">
        <v>0</v>
      </c>
      <c r="AC76" s="202">
        <v>10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6.57</v>
      </c>
      <c r="AJ76" s="202">
        <v>0</v>
      </c>
      <c r="AK76" s="202">
        <v>75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4</v>
      </c>
      <c r="K77" s="202">
        <v>260.95999999999998</v>
      </c>
      <c r="L77" s="202">
        <v>0</v>
      </c>
      <c r="M77" s="202">
        <v>29.82</v>
      </c>
      <c r="N77" s="202">
        <v>50.14</v>
      </c>
      <c r="O77" s="202">
        <v>70.83</v>
      </c>
      <c r="P77" s="202">
        <v>26.5</v>
      </c>
      <c r="Q77" s="202">
        <v>9.26</v>
      </c>
      <c r="R77" s="202">
        <v>18</v>
      </c>
      <c r="S77" s="202">
        <v>11.2</v>
      </c>
      <c r="T77" s="202">
        <v>0</v>
      </c>
      <c r="U77" s="202">
        <v>60.03</v>
      </c>
      <c r="V77" s="202">
        <v>0</v>
      </c>
      <c r="W77" s="202">
        <v>18.29</v>
      </c>
      <c r="X77" s="202">
        <v>62.62</v>
      </c>
      <c r="Y77" s="202">
        <v>0</v>
      </c>
      <c r="Z77" s="202">
        <v>56.05</v>
      </c>
      <c r="AA77" s="202">
        <v>0</v>
      </c>
      <c r="AB77" s="202">
        <v>0</v>
      </c>
      <c r="AC77" s="202">
        <v>10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6.57</v>
      </c>
      <c r="AJ77" s="202">
        <v>0</v>
      </c>
      <c r="AK77" s="202">
        <v>75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4</v>
      </c>
      <c r="K78" s="202">
        <v>260.95999999999998</v>
      </c>
      <c r="L78" s="202">
        <v>0</v>
      </c>
      <c r="M78" s="202">
        <v>29.82</v>
      </c>
      <c r="N78" s="202">
        <v>50.14</v>
      </c>
      <c r="O78" s="202">
        <v>70.83</v>
      </c>
      <c r="P78" s="202">
        <v>26.5</v>
      </c>
      <c r="Q78" s="202">
        <v>0</v>
      </c>
      <c r="R78" s="202">
        <v>0</v>
      </c>
      <c r="S78" s="202">
        <v>0</v>
      </c>
      <c r="T78" s="202">
        <v>0</v>
      </c>
      <c r="U78" s="202">
        <v>60.03</v>
      </c>
      <c r="V78" s="202">
        <v>0</v>
      </c>
      <c r="W78" s="202">
        <v>0</v>
      </c>
      <c r="X78" s="202">
        <v>62.62</v>
      </c>
      <c r="Y78" s="202">
        <v>0</v>
      </c>
      <c r="Z78" s="202">
        <v>56.05</v>
      </c>
      <c r="AA78" s="202">
        <v>0</v>
      </c>
      <c r="AB78" s="202">
        <v>0</v>
      </c>
      <c r="AC78" s="202">
        <v>10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7.07</v>
      </c>
      <c r="AJ78" s="202">
        <v>0</v>
      </c>
      <c r="AK78" s="202">
        <v>75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260.95999999999998</v>
      </c>
      <c r="L79" s="202">
        <v>0</v>
      </c>
      <c r="M79" s="202">
        <v>29.82</v>
      </c>
      <c r="N79" s="202">
        <v>50.14</v>
      </c>
      <c r="O79" s="202">
        <v>70.83</v>
      </c>
      <c r="P79" s="202">
        <v>26.5</v>
      </c>
      <c r="Q79" s="202">
        <v>0</v>
      </c>
      <c r="R79" s="202">
        <v>0</v>
      </c>
      <c r="S79" s="202">
        <v>0</v>
      </c>
      <c r="T79" s="202">
        <v>0</v>
      </c>
      <c r="U79" s="202">
        <v>60.03</v>
      </c>
      <c r="V79" s="202">
        <v>0</v>
      </c>
      <c r="W79" s="202">
        <v>10.26</v>
      </c>
      <c r="X79" s="202">
        <v>62.62</v>
      </c>
      <c r="Y79" s="202">
        <v>0</v>
      </c>
      <c r="Z79" s="202">
        <v>54.69</v>
      </c>
      <c r="AA79" s="202">
        <v>0</v>
      </c>
      <c r="AB79" s="202">
        <v>0</v>
      </c>
      <c r="AC79" s="202">
        <v>10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7.07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260.95999999999998</v>
      </c>
      <c r="L80" s="202">
        <v>0</v>
      </c>
      <c r="M80" s="202">
        <v>29.82</v>
      </c>
      <c r="N80" s="202">
        <v>50.14</v>
      </c>
      <c r="O80" s="202">
        <v>70.83</v>
      </c>
      <c r="P80" s="202">
        <v>26.5</v>
      </c>
      <c r="Q80" s="202">
        <v>0</v>
      </c>
      <c r="R80" s="202">
        <v>0</v>
      </c>
      <c r="S80" s="202">
        <v>0</v>
      </c>
      <c r="T80" s="202">
        <v>0</v>
      </c>
      <c r="U80" s="202">
        <v>60.03</v>
      </c>
      <c r="V80" s="202">
        <v>0</v>
      </c>
      <c r="W80" s="202">
        <v>10.26</v>
      </c>
      <c r="X80" s="202">
        <v>62.62</v>
      </c>
      <c r="Y80" s="202">
        <v>0</v>
      </c>
      <c r="Z80" s="202">
        <v>54.69</v>
      </c>
      <c r="AA80" s="202">
        <v>0</v>
      </c>
      <c r="AB80" s="202">
        <v>0</v>
      </c>
      <c r="AC80" s="202">
        <v>10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7.07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367.27</v>
      </c>
      <c r="L81" s="202">
        <v>10.63</v>
      </c>
      <c r="M81" s="202">
        <v>29.82</v>
      </c>
      <c r="N81" s="202">
        <v>50.14</v>
      </c>
      <c r="O81" s="202">
        <v>70.83</v>
      </c>
      <c r="P81" s="202">
        <v>26.5</v>
      </c>
      <c r="Q81" s="202">
        <v>9.26</v>
      </c>
      <c r="R81" s="202">
        <v>18</v>
      </c>
      <c r="S81" s="202">
        <v>11.2</v>
      </c>
      <c r="T81" s="202">
        <v>0</v>
      </c>
      <c r="U81" s="202">
        <v>60.03</v>
      </c>
      <c r="V81" s="202">
        <v>8.8000000000000007</v>
      </c>
      <c r="W81" s="202">
        <v>18.29</v>
      </c>
      <c r="X81" s="202">
        <v>62.62</v>
      </c>
      <c r="Y81" s="202">
        <v>0</v>
      </c>
      <c r="Z81" s="202">
        <v>111.86</v>
      </c>
      <c r="AA81" s="202">
        <v>0</v>
      </c>
      <c r="AB81" s="202">
        <v>0</v>
      </c>
      <c r="AC81" s="202">
        <v>10.33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7.07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495.18</v>
      </c>
      <c r="L82" s="202">
        <v>10.63</v>
      </c>
      <c r="M82" s="202">
        <v>29.82</v>
      </c>
      <c r="N82" s="202">
        <v>50.14</v>
      </c>
      <c r="O82" s="202">
        <v>70.83</v>
      </c>
      <c r="P82" s="202">
        <v>26.5</v>
      </c>
      <c r="Q82" s="202">
        <v>9.26</v>
      </c>
      <c r="R82" s="202">
        <v>18</v>
      </c>
      <c r="S82" s="202">
        <v>11.2</v>
      </c>
      <c r="T82" s="202">
        <v>0</v>
      </c>
      <c r="U82" s="202">
        <v>60.03</v>
      </c>
      <c r="V82" s="202">
        <v>8.8000000000000007</v>
      </c>
      <c r="W82" s="202">
        <v>18.29</v>
      </c>
      <c r="X82" s="202">
        <v>62.62</v>
      </c>
      <c r="Y82" s="202">
        <v>0</v>
      </c>
      <c r="Z82" s="202">
        <v>118.13</v>
      </c>
      <c r="AA82" s="202">
        <v>0</v>
      </c>
      <c r="AB82" s="202">
        <v>0</v>
      </c>
      <c r="AC82" s="202">
        <v>10.33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7.07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495.18</v>
      </c>
      <c r="L83" s="202">
        <v>10.63</v>
      </c>
      <c r="M83" s="202">
        <v>29.82</v>
      </c>
      <c r="N83" s="202">
        <v>50.14</v>
      </c>
      <c r="O83" s="202">
        <v>70.83</v>
      </c>
      <c r="P83" s="202">
        <v>26.5</v>
      </c>
      <c r="Q83" s="202">
        <v>9.26</v>
      </c>
      <c r="R83" s="202">
        <v>18</v>
      </c>
      <c r="S83" s="202">
        <v>11.2</v>
      </c>
      <c r="T83" s="202">
        <v>0</v>
      </c>
      <c r="U83" s="202">
        <v>60.03</v>
      </c>
      <c r="V83" s="202">
        <v>8.8000000000000007</v>
      </c>
      <c r="W83" s="202">
        <v>18.29</v>
      </c>
      <c r="X83" s="202">
        <v>62.62</v>
      </c>
      <c r="Y83" s="202">
        <v>0</v>
      </c>
      <c r="Z83" s="202">
        <v>118.13</v>
      </c>
      <c r="AA83" s="202">
        <v>0</v>
      </c>
      <c r="AB83" s="202">
        <v>0</v>
      </c>
      <c r="AC83" s="202">
        <v>10.33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7.07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495.18</v>
      </c>
      <c r="L84" s="202">
        <v>10.63</v>
      </c>
      <c r="M84" s="202">
        <v>29.82</v>
      </c>
      <c r="N84" s="202">
        <v>50.14</v>
      </c>
      <c r="O84" s="202">
        <v>70.83</v>
      </c>
      <c r="P84" s="202">
        <v>26.5</v>
      </c>
      <c r="Q84" s="202">
        <v>9.26</v>
      </c>
      <c r="R84" s="202">
        <v>18</v>
      </c>
      <c r="S84" s="202">
        <v>11.2</v>
      </c>
      <c r="T84" s="202">
        <v>0</v>
      </c>
      <c r="U84" s="202">
        <v>60.03</v>
      </c>
      <c r="V84" s="202">
        <v>8.8000000000000007</v>
      </c>
      <c r="W84" s="202">
        <v>18.29</v>
      </c>
      <c r="X84" s="202">
        <v>62.62</v>
      </c>
      <c r="Y84" s="202">
        <v>0</v>
      </c>
      <c r="Z84" s="202">
        <v>118.13</v>
      </c>
      <c r="AA84" s="202">
        <v>0</v>
      </c>
      <c r="AB84" s="202">
        <v>0</v>
      </c>
      <c r="AC84" s="202">
        <v>10.33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7.07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495.18</v>
      </c>
      <c r="L85" s="202">
        <v>10.63</v>
      </c>
      <c r="M85" s="202">
        <v>29.82</v>
      </c>
      <c r="N85" s="202">
        <v>50.14</v>
      </c>
      <c r="O85" s="202">
        <v>70.83</v>
      </c>
      <c r="P85" s="202">
        <v>19.34</v>
      </c>
      <c r="Q85" s="202">
        <v>9.26</v>
      </c>
      <c r="R85" s="202">
        <v>18</v>
      </c>
      <c r="S85" s="202">
        <v>11.2</v>
      </c>
      <c r="T85" s="202">
        <v>0</v>
      </c>
      <c r="U85" s="202">
        <v>60.03</v>
      </c>
      <c r="V85" s="202">
        <v>8.8000000000000007</v>
      </c>
      <c r="W85" s="202">
        <v>18.29</v>
      </c>
      <c r="X85" s="202">
        <v>62.62</v>
      </c>
      <c r="Y85" s="202">
        <v>0</v>
      </c>
      <c r="Z85" s="202">
        <v>118.13</v>
      </c>
      <c r="AA85" s="202">
        <v>0</v>
      </c>
      <c r="AB85" s="202">
        <v>0</v>
      </c>
      <c r="AC85" s="202">
        <v>10.33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7.07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495.18</v>
      </c>
      <c r="L86" s="202">
        <v>10.63</v>
      </c>
      <c r="M86" s="202">
        <v>29.82</v>
      </c>
      <c r="N86" s="202">
        <v>50.14</v>
      </c>
      <c r="O86" s="202">
        <v>70.83</v>
      </c>
      <c r="P86" s="202">
        <v>19.34</v>
      </c>
      <c r="Q86" s="202">
        <v>9.26</v>
      </c>
      <c r="R86" s="202">
        <v>18</v>
      </c>
      <c r="S86" s="202">
        <v>11.2</v>
      </c>
      <c r="T86" s="202">
        <v>0</v>
      </c>
      <c r="U86" s="202">
        <v>60.03</v>
      </c>
      <c r="V86" s="202">
        <v>8.8000000000000007</v>
      </c>
      <c r="W86" s="202">
        <v>18.29</v>
      </c>
      <c r="X86" s="202">
        <v>62.62</v>
      </c>
      <c r="Y86" s="202">
        <v>0</v>
      </c>
      <c r="Z86" s="202">
        <v>118.13</v>
      </c>
      <c r="AA86" s="202">
        <v>0</v>
      </c>
      <c r="AB86" s="202">
        <v>0</v>
      </c>
      <c r="AC86" s="202">
        <v>7.22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4.57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495.17</v>
      </c>
      <c r="L87" s="202">
        <v>10.63</v>
      </c>
      <c r="M87" s="202">
        <v>29.82</v>
      </c>
      <c r="N87" s="202">
        <v>50.14</v>
      </c>
      <c r="O87" s="202">
        <v>70.83</v>
      </c>
      <c r="P87" s="202">
        <v>19.05</v>
      </c>
      <c r="Q87" s="202">
        <v>9.26</v>
      </c>
      <c r="R87" s="202">
        <v>18</v>
      </c>
      <c r="S87" s="202">
        <v>11.2</v>
      </c>
      <c r="T87" s="202">
        <v>0</v>
      </c>
      <c r="U87" s="202">
        <v>60.03</v>
      </c>
      <c r="V87" s="202">
        <v>8.8000000000000007</v>
      </c>
      <c r="W87" s="202">
        <v>18.29</v>
      </c>
      <c r="X87" s="202">
        <v>62.62</v>
      </c>
      <c r="Y87" s="202">
        <v>0</v>
      </c>
      <c r="Z87" s="202">
        <v>118.13</v>
      </c>
      <c r="AA87" s="202">
        <v>0</v>
      </c>
      <c r="AB87" s="202">
        <v>0</v>
      </c>
      <c r="AC87" s="202">
        <v>7.22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4.7300000000000004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495.17</v>
      </c>
      <c r="L88" s="202">
        <v>10.63</v>
      </c>
      <c r="M88" s="202">
        <v>29.82</v>
      </c>
      <c r="N88" s="202">
        <v>50.14</v>
      </c>
      <c r="O88" s="202">
        <v>70.83</v>
      </c>
      <c r="P88" s="202">
        <v>19.05</v>
      </c>
      <c r="Q88" s="202">
        <v>9.26</v>
      </c>
      <c r="R88" s="202">
        <v>18</v>
      </c>
      <c r="S88" s="202">
        <v>11.2</v>
      </c>
      <c r="T88" s="202">
        <v>0</v>
      </c>
      <c r="U88" s="202">
        <v>60.03</v>
      </c>
      <c r="V88" s="202">
        <v>8.8000000000000007</v>
      </c>
      <c r="W88" s="202">
        <v>18.29</v>
      </c>
      <c r="X88" s="202">
        <v>62.62</v>
      </c>
      <c r="Y88" s="202">
        <v>0</v>
      </c>
      <c r="Z88" s="202">
        <v>118.13</v>
      </c>
      <c r="AA88" s="202">
        <v>0</v>
      </c>
      <c r="AB88" s="202">
        <v>0</v>
      </c>
      <c r="AC88" s="202">
        <v>7.22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4.7300000000000004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495.17</v>
      </c>
      <c r="L89" s="202">
        <v>10.63</v>
      </c>
      <c r="M89" s="202">
        <v>29.82</v>
      </c>
      <c r="N89" s="202">
        <v>50.14</v>
      </c>
      <c r="O89" s="202">
        <v>70.83</v>
      </c>
      <c r="P89" s="202">
        <v>19.05</v>
      </c>
      <c r="Q89" s="202">
        <v>9.26</v>
      </c>
      <c r="R89" s="202">
        <v>18</v>
      </c>
      <c r="S89" s="202">
        <v>11.2</v>
      </c>
      <c r="T89" s="202">
        <v>0</v>
      </c>
      <c r="U89" s="202">
        <v>60.03</v>
      </c>
      <c r="V89" s="202">
        <v>8.8000000000000007</v>
      </c>
      <c r="W89" s="202">
        <v>18.29</v>
      </c>
      <c r="X89" s="202">
        <v>62.62</v>
      </c>
      <c r="Y89" s="202">
        <v>0</v>
      </c>
      <c r="Z89" s="202">
        <v>118.13</v>
      </c>
      <c r="AA89" s="202">
        <v>0</v>
      </c>
      <c r="AB89" s="202">
        <v>0</v>
      </c>
      <c r="AC89" s="202">
        <v>10.98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7.71</v>
      </c>
      <c r="AJ89" s="202">
        <v>0</v>
      </c>
      <c r="AK89" s="202">
        <v>93.4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495.17</v>
      </c>
      <c r="L90" s="202">
        <v>10.63</v>
      </c>
      <c r="M90" s="202">
        <v>29.82</v>
      </c>
      <c r="N90" s="202">
        <v>50.14</v>
      </c>
      <c r="O90" s="202">
        <v>70.83</v>
      </c>
      <c r="P90" s="202">
        <v>19.05</v>
      </c>
      <c r="Q90" s="202">
        <v>9.26</v>
      </c>
      <c r="R90" s="202">
        <v>18</v>
      </c>
      <c r="S90" s="202">
        <v>11.2</v>
      </c>
      <c r="T90" s="202">
        <v>0</v>
      </c>
      <c r="U90" s="202">
        <v>60.03</v>
      </c>
      <c r="V90" s="202">
        <v>8.8000000000000007</v>
      </c>
      <c r="W90" s="202">
        <v>18.29</v>
      </c>
      <c r="X90" s="202">
        <v>62.62</v>
      </c>
      <c r="Y90" s="202">
        <v>0</v>
      </c>
      <c r="Z90" s="202">
        <v>118.13</v>
      </c>
      <c r="AA90" s="202">
        <v>0</v>
      </c>
      <c r="AB90" s="202">
        <v>0</v>
      </c>
      <c r="AC90" s="202">
        <v>10.98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7.71</v>
      </c>
      <c r="AJ90" s="202">
        <v>0</v>
      </c>
      <c r="AK90" s="202">
        <v>93.4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495.17</v>
      </c>
      <c r="L91" s="202">
        <v>10.63</v>
      </c>
      <c r="M91" s="202">
        <v>29.82</v>
      </c>
      <c r="N91" s="202">
        <v>50.14</v>
      </c>
      <c r="O91" s="202">
        <v>70.83</v>
      </c>
      <c r="P91" s="202">
        <v>19.05</v>
      </c>
      <c r="Q91" s="202">
        <v>9.26</v>
      </c>
      <c r="R91" s="202">
        <v>18</v>
      </c>
      <c r="S91" s="202">
        <v>11.2</v>
      </c>
      <c r="T91" s="202">
        <v>0</v>
      </c>
      <c r="U91" s="202">
        <v>60.03</v>
      </c>
      <c r="V91" s="202">
        <v>8.8000000000000007</v>
      </c>
      <c r="W91" s="202">
        <v>18.29</v>
      </c>
      <c r="X91" s="202">
        <v>62.62</v>
      </c>
      <c r="Y91" s="202">
        <v>0</v>
      </c>
      <c r="Z91" s="202">
        <v>118.13</v>
      </c>
      <c r="AA91" s="202">
        <v>0</v>
      </c>
      <c r="AB91" s="202">
        <v>0</v>
      </c>
      <c r="AC91" s="202">
        <v>10.98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7.71</v>
      </c>
      <c r="AJ91" s="202">
        <v>0</v>
      </c>
      <c r="AK91" s="202">
        <v>93.4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495.17</v>
      </c>
      <c r="L92" s="202">
        <v>10.63</v>
      </c>
      <c r="M92" s="202">
        <v>29.82</v>
      </c>
      <c r="N92" s="202">
        <v>50.14</v>
      </c>
      <c r="O92" s="202">
        <v>70.83</v>
      </c>
      <c r="P92" s="202">
        <v>19.05</v>
      </c>
      <c r="Q92" s="202">
        <v>9.26</v>
      </c>
      <c r="R92" s="202">
        <v>18</v>
      </c>
      <c r="S92" s="202">
        <v>11.2</v>
      </c>
      <c r="T92" s="202">
        <v>0</v>
      </c>
      <c r="U92" s="202">
        <v>60.03</v>
      </c>
      <c r="V92" s="202">
        <v>8.8000000000000007</v>
      </c>
      <c r="W92" s="202">
        <v>18.29</v>
      </c>
      <c r="X92" s="202">
        <v>62.62</v>
      </c>
      <c r="Y92" s="202">
        <v>0</v>
      </c>
      <c r="Z92" s="202">
        <v>118.13</v>
      </c>
      <c r="AA92" s="202">
        <v>0</v>
      </c>
      <c r="AB92" s="202">
        <v>0</v>
      </c>
      <c r="AC92" s="202">
        <v>10.98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7.71</v>
      </c>
      <c r="AJ92" s="202">
        <v>0</v>
      </c>
      <c r="AK92" s="202">
        <v>93.4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495.17</v>
      </c>
      <c r="L93" s="202">
        <v>10.63</v>
      </c>
      <c r="M93" s="202">
        <v>29.82</v>
      </c>
      <c r="N93" s="202">
        <v>50.14</v>
      </c>
      <c r="O93" s="202">
        <v>70.83</v>
      </c>
      <c r="P93" s="202">
        <v>19.05</v>
      </c>
      <c r="Q93" s="202">
        <v>9.26</v>
      </c>
      <c r="R93" s="202">
        <v>18</v>
      </c>
      <c r="S93" s="202">
        <v>11.2</v>
      </c>
      <c r="T93" s="202">
        <v>0</v>
      </c>
      <c r="U93" s="202">
        <v>60.03</v>
      </c>
      <c r="V93" s="202">
        <v>8.8000000000000007</v>
      </c>
      <c r="W93" s="202">
        <v>18.29</v>
      </c>
      <c r="X93" s="202">
        <v>62.62</v>
      </c>
      <c r="Y93" s="202">
        <v>0</v>
      </c>
      <c r="Z93" s="202">
        <v>118.13</v>
      </c>
      <c r="AA93" s="202">
        <v>0</v>
      </c>
      <c r="AB93" s="202">
        <v>0</v>
      </c>
      <c r="AC93" s="202">
        <v>10.98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8.35</v>
      </c>
      <c r="AJ93" s="202">
        <v>0</v>
      </c>
      <c r="AK93" s="202">
        <v>93.4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495.17</v>
      </c>
      <c r="L94" s="202">
        <v>10.63</v>
      </c>
      <c r="M94" s="202">
        <v>29.82</v>
      </c>
      <c r="N94" s="202">
        <v>50.14</v>
      </c>
      <c r="O94" s="202">
        <v>70.83</v>
      </c>
      <c r="P94" s="202">
        <v>19.05</v>
      </c>
      <c r="Q94" s="202">
        <v>9.26</v>
      </c>
      <c r="R94" s="202">
        <v>18</v>
      </c>
      <c r="S94" s="202">
        <v>11.2</v>
      </c>
      <c r="T94" s="202">
        <v>0</v>
      </c>
      <c r="U94" s="202">
        <v>60.03</v>
      </c>
      <c r="V94" s="202">
        <v>8.8000000000000007</v>
      </c>
      <c r="W94" s="202">
        <v>18.29</v>
      </c>
      <c r="X94" s="202">
        <v>62.62</v>
      </c>
      <c r="Y94" s="202">
        <v>0</v>
      </c>
      <c r="Z94" s="202">
        <v>118.13</v>
      </c>
      <c r="AA94" s="202">
        <v>0</v>
      </c>
      <c r="AB94" s="202">
        <v>0</v>
      </c>
      <c r="AC94" s="202">
        <v>10.98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8.35</v>
      </c>
      <c r="AJ94" s="202">
        <v>0</v>
      </c>
      <c r="AK94" s="202">
        <v>93.4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495.17</v>
      </c>
      <c r="L95" s="202">
        <v>10.63</v>
      </c>
      <c r="M95" s="202">
        <v>29.82</v>
      </c>
      <c r="N95" s="202">
        <v>50.14</v>
      </c>
      <c r="O95" s="202">
        <v>70.83</v>
      </c>
      <c r="P95" s="202">
        <v>19.05</v>
      </c>
      <c r="Q95" s="202">
        <v>9.26</v>
      </c>
      <c r="R95" s="202">
        <v>18</v>
      </c>
      <c r="S95" s="202">
        <v>11.2</v>
      </c>
      <c r="T95" s="202">
        <v>0</v>
      </c>
      <c r="U95" s="202">
        <v>60.03</v>
      </c>
      <c r="V95" s="202">
        <v>8.8000000000000007</v>
      </c>
      <c r="W95" s="202">
        <v>18.29</v>
      </c>
      <c r="X95" s="202">
        <v>62.62</v>
      </c>
      <c r="Y95" s="202">
        <v>0</v>
      </c>
      <c r="Z95" s="202">
        <v>118.13</v>
      </c>
      <c r="AA95" s="202">
        <v>0</v>
      </c>
      <c r="AB95" s="202">
        <v>0</v>
      </c>
      <c r="AC95" s="202">
        <v>10.98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8.35</v>
      </c>
      <c r="AJ95" s="202">
        <v>0</v>
      </c>
      <c r="AK95" s="202">
        <v>93.4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495.17</v>
      </c>
      <c r="L96" s="202">
        <v>10.63</v>
      </c>
      <c r="M96" s="202">
        <v>29.82</v>
      </c>
      <c r="N96" s="202">
        <v>50.14</v>
      </c>
      <c r="O96" s="202">
        <v>70.83</v>
      </c>
      <c r="P96" s="202">
        <v>19.05</v>
      </c>
      <c r="Q96" s="202">
        <v>9.26</v>
      </c>
      <c r="R96" s="202">
        <v>18</v>
      </c>
      <c r="S96" s="202">
        <v>11.2</v>
      </c>
      <c r="T96" s="202">
        <v>0</v>
      </c>
      <c r="U96" s="202">
        <v>60.03</v>
      </c>
      <c r="V96" s="202">
        <v>8.8000000000000007</v>
      </c>
      <c r="W96" s="202">
        <v>18.29</v>
      </c>
      <c r="X96" s="202">
        <v>62.62</v>
      </c>
      <c r="Y96" s="202">
        <v>0</v>
      </c>
      <c r="Z96" s="202">
        <v>118.13</v>
      </c>
      <c r="AA96" s="202">
        <v>0</v>
      </c>
      <c r="AB96" s="202">
        <v>0</v>
      </c>
      <c r="AC96" s="202">
        <v>10.98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8.35</v>
      </c>
      <c r="AJ96" s="202">
        <v>0</v>
      </c>
      <c r="AK96" s="202">
        <v>93.4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495.17</v>
      </c>
      <c r="L97" s="202">
        <v>10.63</v>
      </c>
      <c r="M97" s="202">
        <v>29.82</v>
      </c>
      <c r="N97" s="202">
        <v>50.14</v>
      </c>
      <c r="O97" s="202">
        <v>70.83</v>
      </c>
      <c r="P97" s="202">
        <v>19.05</v>
      </c>
      <c r="Q97" s="202">
        <v>9.26</v>
      </c>
      <c r="R97" s="202">
        <v>18</v>
      </c>
      <c r="S97" s="202">
        <v>11.2</v>
      </c>
      <c r="T97" s="202">
        <v>0</v>
      </c>
      <c r="U97" s="202">
        <v>60.03</v>
      </c>
      <c r="V97" s="202">
        <v>8.8000000000000007</v>
      </c>
      <c r="W97" s="202">
        <v>18.29</v>
      </c>
      <c r="X97" s="202">
        <v>62.62</v>
      </c>
      <c r="Y97" s="202">
        <v>0</v>
      </c>
      <c r="Z97" s="202">
        <v>118.13</v>
      </c>
      <c r="AA97" s="202">
        <v>0</v>
      </c>
      <c r="AB97" s="202">
        <v>0</v>
      </c>
      <c r="AC97" s="202">
        <v>10.98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8.35</v>
      </c>
      <c r="AJ97" s="202">
        <v>0</v>
      </c>
      <c r="AK97" s="202">
        <v>93.4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495.17</v>
      </c>
      <c r="L98" s="202">
        <v>10.63</v>
      </c>
      <c r="M98" s="202">
        <v>29.82</v>
      </c>
      <c r="N98" s="202">
        <v>50.14</v>
      </c>
      <c r="O98" s="202">
        <v>70.83</v>
      </c>
      <c r="P98" s="202">
        <v>19.05</v>
      </c>
      <c r="Q98" s="202">
        <v>9.26</v>
      </c>
      <c r="R98" s="202">
        <v>18</v>
      </c>
      <c r="S98" s="202">
        <v>11.2</v>
      </c>
      <c r="T98" s="202">
        <v>0</v>
      </c>
      <c r="U98" s="202">
        <v>60.03</v>
      </c>
      <c r="V98" s="202">
        <v>8.8000000000000007</v>
      </c>
      <c r="W98" s="202">
        <v>18.29</v>
      </c>
      <c r="X98" s="202">
        <v>62.62</v>
      </c>
      <c r="Y98" s="202">
        <v>0</v>
      </c>
      <c r="Z98" s="202">
        <v>118.13</v>
      </c>
      <c r="AA98" s="202">
        <v>0</v>
      </c>
      <c r="AB98" s="202">
        <v>0</v>
      </c>
      <c r="AC98" s="202">
        <v>10.98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8.35</v>
      </c>
      <c r="AJ98" s="202">
        <v>0</v>
      </c>
      <c r="AK98" s="202">
        <v>93.4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7.6799999999999993E-3</v>
      </c>
      <c r="K99">
        <f t="shared" si="0"/>
        <v>5.9240299999999939</v>
      </c>
      <c r="L99">
        <f t="shared" si="0"/>
        <v>0.11357749999999996</v>
      </c>
      <c r="M99">
        <f t="shared" si="0"/>
        <v>0.98676500000000067</v>
      </c>
      <c r="N99">
        <f t="shared" si="0"/>
        <v>1.1184699999999996</v>
      </c>
      <c r="O99">
        <f t="shared" si="0"/>
        <v>1.597729999999999</v>
      </c>
      <c r="P99">
        <f t="shared" si="0"/>
        <v>0.54826750000000035</v>
      </c>
      <c r="Q99">
        <f t="shared" si="0"/>
        <v>0.10756749999999994</v>
      </c>
      <c r="R99">
        <f t="shared" si="0"/>
        <v>0.19769999999999999</v>
      </c>
      <c r="S99">
        <f t="shared" si="0"/>
        <v>0.13321249999999993</v>
      </c>
      <c r="T99">
        <f t="shared" si="0"/>
        <v>0</v>
      </c>
      <c r="U99">
        <f t="shared" si="0"/>
        <v>1.4010050000000001</v>
      </c>
      <c r="V99">
        <f t="shared" si="0"/>
        <v>8.8885000000000061E-2</v>
      </c>
      <c r="W99">
        <f t="shared" si="0"/>
        <v>0.27275749999999971</v>
      </c>
      <c r="X99">
        <f t="shared" si="0"/>
        <v>1.1165399999999983</v>
      </c>
      <c r="Y99">
        <f t="shared" si="0"/>
        <v>0</v>
      </c>
      <c r="Z99">
        <f t="shared" si="0"/>
        <v>1.9825899999999981</v>
      </c>
      <c r="AA99">
        <f t="shared" si="0"/>
        <v>0</v>
      </c>
      <c r="AB99">
        <f t="shared" si="0"/>
        <v>0</v>
      </c>
      <c r="AC99">
        <f t="shared" si="0"/>
        <v>0.24756999999999998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0.18734750000000019</v>
      </c>
      <c r="AJ99">
        <f t="shared" si="0"/>
        <v>0</v>
      </c>
      <c r="AK99">
        <f t="shared" si="0"/>
        <v>2.005139999999999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0.40899999999999992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79.760000000000005</v>
      </c>
      <c r="L3" s="202">
        <v>61.49</v>
      </c>
      <c r="M3" s="202">
        <v>0</v>
      </c>
      <c r="N3" s="202">
        <v>28.99</v>
      </c>
      <c r="O3" s="202">
        <v>48.69</v>
      </c>
      <c r="P3" s="202">
        <v>66.73</v>
      </c>
      <c r="Q3" s="202">
        <v>5.35</v>
      </c>
      <c r="R3" s="202">
        <v>10.41</v>
      </c>
      <c r="S3" s="202">
        <v>6.48</v>
      </c>
      <c r="T3" s="202">
        <v>0</v>
      </c>
      <c r="U3" s="202">
        <v>235.52</v>
      </c>
      <c r="V3" s="202">
        <v>5.09</v>
      </c>
      <c r="W3" s="202">
        <v>10.87</v>
      </c>
      <c r="X3" s="202">
        <v>36.22</v>
      </c>
      <c r="Y3" s="202">
        <v>0</v>
      </c>
      <c r="Z3" s="202">
        <v>68.31</v>
      </c>
      <c r="AA3" s="202">
        <v>0</v>
      </c>
      <c r="AB3" s="202">
        <v>0</v>
      </c>
      <c r="AC3" s="202">
        <v>6.01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5.78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79.760000000000005</v>
      </c>
      <c r="L4" s="202">
        <v>61.49</v>
      </c>
      <c r="M4" s="202">
        <v>0</v>
      </c>
      <c r="N4" s="202">
        <v>28.99</v>
      </c>
      <c r="O4" s="202">
        <v>48.69</v>
      </c>
      <c r="P4" s="202">
        <v>66.73</v>
      </c>
      <c r="Q4" s="202">
        <v>5.35</v>
      </c>
      <c r="R4" s="202">
        <v>10.41</v>
      </c>
      <c r="S4" s="202">
        <v>6.48</v>
      </c>
      <c r="T4" s="202">
        <v>0</v>
      </c>
      <c r="U4" s="202">
        <v>235.52</v>
      </c>
      <c r="V4" s="202">
        <v>5.09</v>
      </c>
      <c r="W4" s="202">
        <v>10.87</v>
      </c>
      <c r="X4" s="202">
        <v>36.22</v>
      </c>
      <c r="Y4" s="202">
        <v>0</v>
      </c>
      <c r="Z4" s="202">
        <v>68.31</v>
      </c>
      <c r="AA4" s="202">
        <v>0</v>
      </c>
      <c r="AB4" s="202">
        <v>0</v>
      </c>
      <c r="AC4" s="202">
        <v>6.01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5.78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79.760000000000005</v>
      </c>
      <c r="L5" s="202">
        <v>61.49</v>
      </c>
      <c r="M5" s="202">
        <v>0</v>
      </c>
      <c r="N5" s="202">
        <v>28.99</v>
      </c>
      <c r="O5" s="202">
        <v>48.69</v>
      </c>
      <c r="P5" s="202">
        <v>66.73</v>
      </c>
      <c r="Q5" s="202">
        <v>5.35</v>
      </c>
      <c r="R5" s="202">
        <v>10.41</v>
      </c>
      <c r="S5" s="202">
        <v>6.48</v>
      </c>
      <c r="T5" s="202">
        <v>0</v>
      </c>
      <c r="U5" s="202">
        <v>235.52</v>
      </c>
      <c r="V5" s="202">
        <v>5.09</v>
      </c>
      <c r="W5" s="202">
        <v>11.03</v>
      </c>
      <c r="X5" s="202">
        <v>36.22</v>
      </c>
      <c r="Y5" s="202">
        <v>0</v>
      </c>
      <c r="Z5" s="202">
        <v>68.31</v>
      </c>
      <c r="AA5" s="202">
        <v>0</v>
      </c>
      <c r="AB5" s="202">
        <v>0</v>
      </c>
      <c r="AC5" s="202">
        <v>6.01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5.78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79.760000000000005</v>
      </c>
      <c r="L6" s="202">
        <v>61.49</v>
      </c>
      <c r="M6" s="202">
        <v>0</v>
      </c>
      <c r="N6" s="202">
        <v>28.99</v>
      </c>
      <c r="O6" s="202">
        <v>48.69</v>
      </c>
      <c r="P6" s="202">
        <v>66.73</v>
      </c>
      <c r="Q6" s="202">
        <v>5.35</v>
      </c>
      <c r="R6" s="202">
        <v>10.41</v>
      </c>
      <c r="S6" s="202">
        <v>6.48</v>
      </c>
      <c r="T6" s="202">
        <v>0</v>
      </c>
      <c r="U6" s="202">
        <v>235.52</v>
      </c>
      <c r="V6" s="202">
        <v>5.09</v>
      </c>
      <c r="W6" s="202">
        <v>11.03</v>
      </c>
      <c r="X6" s="202">
        <v>36.22</v>
      </c>
      <c r="Y6" s="202">
        <v>0</v>
      </c>
      <c r="Z6" s="202">
        <v>68.31</v>
      </c>
      <c r="AA6" s="202">
        <v>0</v>
      </c>
      <c r="AB6" s="202">
        <v>0</v>
      </c>
      <c r="AC6" s="202">
        <v>6.01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5.78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79.760000000000005</v>
      </c>
      <c r="L7" s="202">
        <v>61.49</v>
      </c>
      <c r="M7" s="202">
        <v>0</v>
      </c>
      <c r="N7" s="202">
        <v>28.99</v>
      </c>
      <c r="O7" s="202">
        <v>48.69</v>
      </c>
      <c r="P7" s="202">
        <v>66.73</v>
      </c>
      <c r="Q7" s="202">
        <v>5.35</v>
      </c>
      <c r="R7" s="202">
        <v>10.41</v>
      </c>
      <c r="S7" s="202">
        <v>6.48</v>
      </c>
      <c r="T7" s="202">
        <v>0</v>
      </c>
      <c r="U7" s="202">
        <v>235.52</v>
      </c>
      <c r="V7" s="202">
        <v>5.09</v>
      </c>
      <c r="W7" s="202">
        <v>11.03</v>
      </c>
      <c r="X7" s="202">
        <v>36.22</v>
      </c>
      <c r="Y7" s="202">
        <v>0</v>
      </c>
      <c r="Z7" s="202">
        <v>68.31</v>
      </c>
      <c r="AA7" s="202">
        <v>0</v>
      </c>
      <c r="AB7" s="202">
        <v>0</v>
      </c>
      <c r="AC7" s="202">
        <v>6.01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5.32</v>
      </c>
      <c r="AJ7" s="202">
        <v>0</v>
      </c>
      <c r="AK7" s="202">
        <v>49.76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79.760000000000005</v>
      </c>
      <c r="L8" s="202">
        <v>61.49</v>
      </c>
      <c r="M8" s="202">
        <v>0</v>
      </c>
      <c r="N8" s="202">
        <v>28.99</v>
      </c>
      <c r="O8" s="202">
        <v>48.69</v>
      </c>
      <c r="P8" s="202">
        <v>66.73</v>
      </c>
      <c r="Q8" s="202">
        <v>5.35</v>
      </c>
      <c r="R8" s="202">
        <v>10.41</v>
      </c>
      <c r="S8" s="202">
        <v>6.48</v>
      </c>
      <c r="T8" s="202">
        <v>0</v>
      </c>
      <c r="U8" s="202">
        <v>235.52</v>
      </c>
      <c r="V8" s="202">
        <v>5.09</v>
      </c>
      <c r="W8" s="202">
        <v>11.03</v>
      </c>
      <c r="X8" s="202">
        <v>36.22</v>
      </c>
      <c r="Y8" s="202">
        <v>0</v>
      </c>
      <c r="Z8" s="202">
        <v>68.31</v>
      </c>
      <c r="AA8" s="202">
        <v>0</v>
      </c>
      <c r="AB8" s="202">
        <v>0</v>
      </c>
      <c r="AC8" s="202">
        <v>6.01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5.32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79.760000000000005</v>
      </c>
      <c r="L9" s="202">
        <v>61.49</v>
      </c>
      <c r="M9" s="202">
        <v>0</v>
      </c>
      <c r="N9" s="202">
        <v>28.99</v>
      </c>
      <c r="O9" s="202">
        <v>48.69</v>
      </c>
      <c r="P9" s="202">
        <v>66.73</v>
      </c>
      <c r="Q9" s="202">
        <v>5.35</v>
      </c>
      <c r="R9" s="202">
        <v>10.41</v>
      </c>
      <c r="S9" s="202">
        <v>6.48</v>
      </c>
      <c r="T9" s="202">
        <v>0</v>
      </c>
      <c r="U9" s="202">
        <v>235.52</v>
      </c>
      <c r="V9" s="202">
        <v>5.09</v>
      </c>
      <c r="W9" s="202">
        <v>11.03</v>
      </c>
      <c r="X9" s="202">
        <v>36.22</v>
      </c>
      <c r="Y9" s="202">
        <v>0</v>
      </c>
      <c r="Z9" s="202">
        <v>68.31</v>
      </c>
      <c r="AA9" s="202">
        <v>0</v>
      </c>
      <c r="AB9" s="202">
        <v>0</v>
      </c>
      <c r="AC9" s="202">
        <v>6.01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5.32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79.760000000000005</v>
      </c>
      <c r="L10" s="202">
        <v>61.49</v>
      </c>
      <c r="M10" s="202">
        <v>0</v>
      </c>
      <c r="N10" s="202">
        <v>28.99</v>
      </c>
      <c r="O10" s="202">
        <v>48.69</v>
      </c>
      <c r="P10" s="202">
        <v>66.73</v>
      </c>
      <c r="Q10" s="202">
        <v>5.35</v>
      </c>
      <c r="R10" s="202">
        <v>10.41</v>
      </c>
      <c r="S10" s="202">
        <v>6.48</v>
      </c>
      <c r="T10" s="202">
        <v>0</v>
      </c>
      <c r="U10" s="202">
        <v>235.52</v>
      </c>
      <c r="V10" s="202">
        <v>5.09</v>
      </c>
      <c r="W10" s="202">
        <v>11.03</v>
      </c>
      <c r="X10" s="202">
        <v>36.22</v>
      </c>
      <c r="Y10" s="202">
        <v>0</v>
      </c>
      <c r="Z10" s="202">
        <v>68.31</v>
      </c>
      <c r="AA10" s="202">
        <v>0</v>
      </c>
      <c r="AB10" s="202">
        <v>0</v>
      </c>
      <c r="AC10" s="202">
        <v>6.01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5.32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79.760000000000005</v>
      </c>
      <c r="L11" s="202">
        <v>61.49</v>
      </c>
      <c r="M11" s="202">
        <v>0</v>
      </c>
      <c r="N11" s="202">
        <v>28.99</v>
      </c>
      <c r="O11" s="202">
        <v>48.69</v>
      </c>
      <c r="P11" s="202">
        <v>66.73</v>
      </c>
      <c r="Q11" s="202">
        <v>5.35</v>
      </c>
      <c r="R11" s="202">
        <v>10.41</v>
      </c>
      <c r="S11" s="202">
        <v>6.48</v>
      </c>
      <c r="T11" s="202">
        <v>0</v>
      </c>
      <c r="U11" s="202">
        <v>236.89</v>
      </c>
      <c r="V11" s="202">
        <v>2.86</v>
      </c>
      <c r="W11" s="202">
        <v>11.03</v>
      </c>
      <c r="X11" s="202">
        <v>36.22</v>
      </c>
      <c r="Y11" s="202">
        <v>0</v>
      </c>
      <c r="Z11" s="202">
        <v>68.31</v>
      </c>
      <c r="AA11" s="202">
        <v>0</v>
      </c>
      <c r="AB11" s="202">
        <v>0</v>
      </c>
      <c r="AC11" s="202">
        <v>6.01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5.55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79.760000000000005</v>
      </c>
      <c r="L12" s="202">
        <v>61.49</v>
      </c>
      <c r="M12" s="202">
        <v>0</v>
      </c>
      <c r="N12" s="202">
        <v>28.99</v>
      </c>
      <c r="O12" s="202">
        <v>48.69</v>
      </c>
      <c r="P12" s="202">
        <v>66.73</v>
      </c>
      <c r="Q12" s="202">
        <v>5.35</v>
      </c>
      <c r="R12" s="202">
        <v>10.41</v>
      </c>
      <c r="S12" s="202">
        <v>6.48</v>
      </c>
      <c r="T12" s="202">
        <v>0</v>
      </c>
      <c r="U12" s="202">
        <v>236.89</v>
      </c>
      <c r="V12" s="202">
        <v>5.09</v>
      </c>
      <c r="W12" s="202">
        <v>11.03</v>
      </c>
      <c r="X12" s="202">
        <v>36.22</v>
      </c>
      <c r="Y12" s="202">
        <v>0</v>
      </c>
      <c r="Z12" s="202">
        <v>68.31</v>
      </c>
      <c r="AA12" s="202">
        <v>0</v>
      </c>
      <c r="AB12" s="202">
        <v>0</v>
      </c>
      <c r="AC12" s="202">
        <v>6.01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5.55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79.760000000000005</v>
      </c>
      <c r="L13" s="202">
        <v>61.49</v>
      </c>
      <c r="M13" s="202">
        <v>0</v>
      </c>
      <c r="N13" s="202">
        <v>28.99</v>
      </c>
      <c r="O13" s="202">
        <v>48.69</v>
      </c>
      <c r="P13" s="202">
        <v>66.73</v>
      </c>
      <c r="Q13" s="202">
        <v>5.35</v>
      </c>
      <c r="R13" s="202">
        <v>10.41</v>
      </c>
      <c r="S13" s="202">
        <v>6.47</v>
      </c>
      <c r="T13" s="202">
        <v>0</v>
      </c>
      <c r="U13" s="202">
        <v>239.16</v>
      </c>
      <c r="V13" s="202">
        <v>5.09</v>
      </c>
      <c r="W13" s="202">
        <v>11.03</v>
      </c>
      <c r="X13" s="202">
        <v>36.22</v>
      </c>
      <c r="Y13" s="202">
        <v>0</v>
      </c>
      <c r="Z13" s="202">
        <v>68.31</v>
      </c>
      <c r="AA13" s="202">
        <v>0</v>
      </c>
      <c r="AB13" s="202">
        <v>0</v>
      </c>
      <c r="AC13" s="202">
        <v>6.01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5.55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79.760000000000005</v>
      </c>
      <c r="L14" s="202">
        <v>61.49</v>
      </c>
      <c r="M14" s="202">
        <v>0</v>
      </c>
      <c r="N14" s="202">
        <v>28.99</v>
      </c>
      <c r="O14" s="202">
        <v>48.69</v>
      </c>
      <c r="P14" s="202">
        <v>66.73</v>
      </c>
      <c r="Q14" s="202">
        <v>5.35</v>
      </c>
      <c r="R14" s="202">
        <v>10.41</v>
      </c>
      <c r="S14" s="202">
        <v>6.47</v>
      </c>
      <c r="T14" s="202">
        <v>0</v>
      </c>
      <c r="U14" s="202">
        <v>239.16</v>
      </c>
      <c r="V14" s="202">
        <v>5.09</v>
      </c>
      <c r="W14" s="202">
        <v>11.03</v>
      </c>
      <c r="X14" s="202">
        <v>36.22</v>
      </c>
      <c r="Y14" s="202">
        <v>0</v>
      </c>
      <c r="Z14" s="202">
        <v>68.31</v>
      </c>
      <c r="AA14" s="202">
        <v>0</v>
      </c>
      <c r="AB14" s="202">
        <v>0</v>
      </c>
      <c r="AC14" s="202">
        <v>6.01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5.55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79.760000000000005</v>
      </c>
      <c r="L15" s="202">
        <v>61.49</v>
      </c>
      <c r="M15" s="202">
        <v>0</v>
      </c>
      <c r="N15" s="202">
        <v>28.99</v>
      </c>
      <c r="O15" s="202">
        <v>48.69</v>
      </c>
      <c r="P15" s="202">
        <v>66.73</v>
      </c>
      <c r="Q15" s="202">
        <v>5.35</v>
      </c>
      <c r="R15" s="202">
        <v>10.41</v>
      </c>
      <c r="S15" s="202">
        <v>6.48</v>
      </c>
      <c r="T15" s="202">
        <v>0</v>
      </c>
      <c r="U15" s="202">
        <v>246.76</v>
      </c>
      <c r="V15" s="202">
        <v>5.09</v>
      </c>
      <c r="W15" s="202">
        <v>11.03</v>
      </c>
      <c r="X15" s="202">
        <v>36.22</v>
      </c>
      <c r="Y15" s="202">
        <v>0</v>
      </c>
      <c r="Z15" s="202">
        <v>68.31</v>
      </c>
      <c r="AA15" s="202">
        <v>0</v>
      </c>
      <c r="AB15" s="202">
        <v>0</v>
      </c>
      <c r="AC15" s="202">
        <v>6.01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5.78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79.760000000000005</v>
      </c>
      <c r="L16" s="202">
        <v>61.49</v>
      </c>
      <c r="M16" s="202">
        <v>0</v>
      </c>
      <c r="N16" s="202">
        <v>28.99</v>
      </c>
      <c r="O16" s="202">
        <v>48.69</v>
      </c>
      <c r="P16" s="202">
        <v>66.73</v>
      </c>
      <c r="Q16" s="202">
        <v>5.35</v>
      </c>
      <c r="R16" s="202">
        <v>10.41</v>
      </c>
      <c r="S16" s="202">
        <v>6.48</v>
      </c>
      <c r="T16" s="202">
        <v>0</v>
      </c>
      <c r="U16" s="202">
        <v>250.55</v>
      </c>
      <c r="V16" s="202">
        <v>5.09</v>
      </c>
      <c r="W16" s="202">
        <v>11.03</v>
      </c>
      <c r="X16" s="202">
        <v>36.22</v>
      </c>
      <c r="Y16" s="202">
        <v>0</v>
      </c>
      <c r="Z16" s="202">
        <v>68.87</v>
      </c>
      <c r="AA16" s="202">
        <v>0</v>
      </c>
      <c r="AB16" s="202">
        <v>0</v>
      </c>
      <c r="AC16" s="202">
        <v>6.01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5.78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79.760000000000005</v>
      </c>
      <c r="L17" s="202">
        <v>61.49</v>
      </c>
      <c r="M17" s="202">
        <v>0</v>
      </c>
      <c r="N17" s="202">
        <v>28.99</v>
      </c>
      <c r="O17" s="202">
        <v>48.69</v>
      </c>
      <c r="P17" s="202">
        <v>66.73</v>
      </c>
      <c r="Q17" s="202">
        <v>5.35</v>
      </c>
      <c r="R17" s="202">
        <v>10.41</v>
      </c>
      <c r="S17" s="202">
        <v>6.48</v>
      </c>
      <c r="T17" s="202">
        <v>0</v>
      </c>
      <c r="U17" s="202">
        <v>258.14999999999998</v>
      </c>
      <c r="V17" s="202">
        <v>5.09</v>
      </c>
      <c r="W17" s="202">
        <v>10.58</v>
      </c>
      <c r="X17" s="202">
        <v>36.22</v>
      </c>
      <c r="Y17" s="202">
        <v>0</v>
      </c>
      <c r="Z17" s="202">
        <v>68.31</v>
      </c>
      <c r="AA17" s="202">
        <v>0</v>
      </c>
      <c r="AB17" s="202">
        <v>0</v>
      </c>
      <c r="AC17" s="202">
        <v>6.01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5.78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79.760000000000005</v>
      </c>
      <c r="L18" s="202">
        <v>61.49</v>
      </c>
      <c r="M18" s="202">
        <v>0</v>
      </c>
      <c r="N18" s="202">
        <v>28.99</v>
      </c>
      <c r="O18" s="202">
        <v>48.69</v>
      </c>
      <c r="P18" s="202">
        <v>66.73</v>
      </c>
      <c r="Q18" s="202">
        <v>5.35</v>
      </c>
      <c r="R18" s="202">
        <v>10.41</v>
      </c>
      <c r="S18" s="202">
        <v>6.48</v>
      </c>
      <c r="T18" s="202">
        <v>0</v>
      </c>
      <c r="U18" s="202">
        <v>261.94</v>
      </c>
      <c r="V18" s="202">
        <v>5.09</v>
      </c>
      <c r="W18" s="202">
        <v>10.58</v>
      </c>
      <c r="X18" s="202">
        <v>36.22</v>
      </c>
      <c r="Y18" s="202">
        <v>0</v>
      </c>
      <c r="Z18" s="202">
        <v>68.31</v>
      </c>
      <c r="AA18" s="202">
        <v>0</v>
      </c>
      <c r="AB18" s="202">
        <v>0</v>
      </c>
      <c r="AC18" s="202">
        <v>6.01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5.78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79.760000000000005</v>
      </c>
      <c r="L19" s="202">
        <v>61.49</v>
      </c>
      <c r="M19" s="202">
        <v>0</v>
      </c>
      <c r="N19" s="202">
        <v>28.99</v>
      </c>
      <c r="O19" s="202">
        <v>48.69</v>
      </c>
      <c r="P19" s="202">
        <v>66.73</v>
      </c>
      <c r="Q19" s="202">
        <v>5.35</v>
      </c>
      <c r="R19" s="202">
        <v>10.41</v>
      </c>
      <c r="S19" s="202">
        <v>6.48</v>
      </c>
      <c r="T19" s="202">
        <v>0</v>
      </c>
      <c r="U19" s="202">
        <v>265.74</v>
      </c>
      <c r="V19" s="202">
        <v>5.09</v>
      </c>
      <c r="W19" s="202">
        <v>10.58</v>
      </c>
      <c r="X19" s="202">
        <v>36.22</v>
      </c>
      <c r="Y19" s="202">
        <v>0</v>
      </c>
      <c r="Z19" s="202">
        <v>68.31</v>
      </c>
      <c r="AA19" s="202">
        <v>0</v>
      </c>
      <c r="AB19" s="202">
        <v>0</v>
      </c>
      <c r="AC19" s="202">
        <v>6.37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5.95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79.760000000000005</v>
      </c>
      <c r="L20" s="202">
        <v>61.49</v>
      </c>
      <c r="M20" s="202">
        <v>0</v>
      </c>
      <c r="N20" s="202">
        <v>28.99</v>
      </c>
      <c r="O20" s="202">
        <v>48.69</v>
      </c>
      <c r="P20" s="202">
        <v>66.73</v>
      </c>
      <c r="Q20" s="202">
        <v>5.35</v>
      </c>
      <c r="R20" s="202">
        <v>10.41</v>
      </c>
      <c r="S20" s="202">
        <v>6.48</v>
      </c>
      <c r="T20" s="202">
        <v>0</v>
      </c>
      <c r="U20" s="202">
        <v>269.54000000000002</v>
      </c>
      <c r="V20" s="202">
        <v>5.09</v>
      </c>
      <c r="W20" s="202">
        <v>10.58</v>
      </c>
      <c r="X20" s="202">
        <v>36.22</v>
      </c>
      <c r="Y20" s="202">
        <v>0</v>
      </c>
      <c r="Z20" s="202">
        <v>68.31</v>
      </c>
      <c r="AA20" s="202">
        <v>0</v>
      </c>
      <c r="AB20" s="202">
        <v>0</v>
      </c>
      <c r="AC20" s="202">
        <v>6.37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5.95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79.760000000000005</v>
      </c>
      <c r="L21" s="202">
        <v>61.49</v>
      </c>
      <c r="M21" s="202">
        <v>0</v>
      </c>
      <c r="N21" s="202">
        <v>28.99</v>
      </c>
      <c r="O21" s="202">
        <v>48.69</v>
      </c>
      <c r="P21" s="202">
        <v>66.73</v>
      </c>
      <c r="Q21" s="202">
        <v>5.35</v>
      </c>
      <c r="R21" s="202">
        <v>10.41</v>
      </c>
      <c r="S21" s="202">
        <v>6.48</v>
      </c>
      <c r="T21" s="202">
        <v>0</v>
      </c>
      <c r="U21" s="202">
        <v>273.32</v>
      </c>
      <c r="V21" s="202">
        <v>5.09</v>
      </c>
      <c r="W21" s="202">
        <v>10.58</v>
      </c>
      <c r="X21" s="202">
        <v>36.22</v>
      </c>
      <c r="Y21" s="202">
        <v>0</v>
      </c>
      <c r="Z21" s="202">
        <v>68.31</v>
      </c>
      <c r="AA21" s="202">
        <v>0</v>
      </c>
      <c r="AB21" s="202">
        <v>0</v>
      </c>
      <c r="AC21" s="202">
        <v>6.37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5.95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79.760000000000005</v>
      </c>
      <c r="L22" s="202">
        <v>61.49</v>
      </c>
      <c r="M22" s="202">
        <v>0</v>
      </c>
      <c r="N22" s="202">
        <v>28.99</v>
      </c>
      <c r="O22" s="202">
        <v>48.69</v>
      </c>
      <c r="P22" s="202">
        <v>66.73</v>
      </c>
      <c r="Q22" s="202">
        <v>5.35</v>
      </c>
      <c r="R22" s="202">
        <v>10.41</v>
      </c>
      <c r="S22" s="202">
        <v>6.48</v>
      </c>
      <c r="T22" s="202">
        <v>0</v>
      </c>
      <c r="U22" s="202">
        <v>277.12</v>
      </c>
      <c r="V22" s="202">
        <v>5.09</v>
      </c>
      <c r="W22" s="202">
        <v>10.58</v>
      </c>
      <c r="X22" s="202">
        <v>36.22</v>
      </c>
      <c r="Y22" s="202">
        <v>0</v>
      </c>
      <c r="Z22" s="202">
        <v>68.31</v>
      </c>
      <c r="AA22" s="202">
        <v>0</v>
      </c>
      <c r="AB22" s="202">
        <v>0</v>
      </c>
      <c r="AC22" s="202">
        <v>6.37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5.95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79.760000000000005</v>
      </c>
      <c r="L23" s="202">
        <v>61.49</v>
      </c>
      <c r="M23" s="202">
        <v>0</v>
      </c>
      <c r="N23" s="202">
        <v>28.99</v>
      </c>
      <c r="O23" s="202">
        <v>48.69</v>
      </c>
      <c r="P23" s="202">
        <v>66.73</v>
      </c>
      <c r="Q23" s="202">
        <v>5.35</v>
      </c>
      <c r="R23" s="202">
        <v>10.41</v>
      </c>
      <c r="S23" s="202">
        <v>6.7</v>
      </c>
      <c r="T23" s="202">
        <v>0</v>
      </c>
      <c r="U23" s="202">
        <v>277.12</v>
      </c>
      <c r="V23" s="202">
        <v>5.09</v>
      </c>
      <c r="W23" s="202">
        <v>10.58</v>
      </c>
      <c r="X23" s="202">
        <v>36.22</v>
      </c>
      <c r="Y23" s="202">
        <v>0</v>
      </c>
      <c r="Z23" s="202">
        <v>68.31</v>
      </c>
      <c r="AA23" s="202">
        <v>0</v>
      </c>
      <c r="AB23" s="202">
        <v>0</v>
      </c>
      <c r="AC23" s="202">
        <v>6.37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5.95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79.760000000000005</v>
      </c>
      <c r="L24" s="202">
        <v>61.49</v>
      </c>
      <c r="M24" s="202">
        <v>0</v>
      </c>
      <c r="N24" s="202">
        <v>28.99</v>
      </c>
      <c r="O24" s="202">
        <v>48.69</v>
      </c>
      <c r="P24" s="202">
        <v>66.73</v>
      </c>
      <c r="Q24" s="202">
        <v>5.35</v>
      </c>
      <c r="R24" s="202">
        <v>10.41</v>
      </c>
      <c r="S24" s="202">
        <v>6.68</v>
      </c>
      <c r="T24" s="202">
        <v>0</v>
      </c>
      <c r="U24" s="202">
        <v>277.12</v>
      </c>
      <c r="V24" s="202">
        <v>5.09</v>
      </c>
      <c r="W24" s="202">
        <v>10.95</v>
      </c>
      <c r="X24" s="202">
        <v>36.22</v>
      </c>
      <c r="Y24" s="202">
        <v>0</v>
      </c>
      <c r="Z24" s="202">
        <v>68.31</v>
      </c>
      <c r="AA24" s="202">
        <v>0</v>
      </c>
      <c r="AB24" s="202">
        <v>0</v>
      </c>
      <c r="AC24" s="202">
        <v>6.37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5.95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79.760000000000005</v>
      </c>
      <c r="L25" s="202">
        <v>61.49</v>
      </c>
      <c r="M25" s="202">
        <v>0</v>
      </c>
      <c r="N25" s="202">
        <v>28.99</v>
      </c>
      <c r="O25" s="202">
        <v>48.69</v>
      </c>
      <c r="P25" s="202">
        <v>66.73</v>
      </c>
      <c r="Q25" s="202">
        <v>5.35</v>
      </c>
      <c r="R25" s="202">
        <v>10.41</v>
      </c>
      <c r="S25" s="202">
        <v>6.47</v>
      </c>
      <c r="T25" s="202">
        <v>0</v>
      </c>
      <c r="U25" s="202">
        <v>280.93</v>
      </c>
      <c r="V25" s="202">
        <v>5.09</v>
      </c>
      <c r="W25" s="202">
        <v>10.95</v>
      </c>
      <c r="X25" s="202">
        <v>36.22</v>
      </c>
      <c r="Y25" s="202">
        <v>0</v>
      </c>
      <c r="Z25" s="202">
        <v>68.31</v>
      </c>
      <c r="AA25" s="202">
        <v>0</v>
      </c>
      <c r="AB25" s="202">
        <v>0</v>
      </c>
      <c r="AC25" s="202">
        <v>6.37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5.95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79.760000000000005</v>
      </c>
      <c r="L26" s="202">
        <v>61.49</v>
      </c>
      <c r="M26" s="202">
        <v>0</v>
      </c>
      <c r="N26" s="202">
        <v>28.99</v>
      </c>
      <c r="O26" s="202">
        <v>48.69</v>
      </c>
      <c r="P26" s="202">
        <v>66.73</v>
      </c>
      <c r="Q26" s="202">
        <v>5.35</v>
      </c>
      <c r="R26" s="202">
        <v>10.41</v>
      </c>
      <c r="S26" s="202">
        <v>6.47</v>
      </c>
      <c r="T26" s="202">
        <v>0</v>
      </c>
      <c r="U26" s="202">
        <v>280.93</v>
      </c>
      <c r="V26" s="202">
        <v>5.09</v>
      </c>
      <c r="W26" s="202">
        <v>10.95</v>
      </c>
      <c r="X26" s="202">
        <v>36.22</v>
      </c>
      <c r="Y26" s="202">
        <v>0</v>
      </c>
      <c r="Z26" s="202">
        <v>68.31</v>
      </c>
      <c r="AA26" s="202">
        <v>0</v>
      </c>
      <c r="AB26" s="202">
        <v>0</v>
      </c>
      <c r="AC26" s="202">
        <v>6.37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5.95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38.659999999999997</v>
      </c>
      <c r="L27" s="202">
        <v>61.49</v>
      </c>
      <c r="M27" s="202">
        <v>0</v>
      </c>
      <c r="N27" s="202">
        <v>28.99</v>
      </c>
      <c r="O27" s="202">
        <v>48.69</v>
      </c>
      <c r="P27" s="202">
        <v>66.73</v>
      </c>
      <c r="Q27" s="202">
        <v>5.35</v>
      </c>
      <c r="R27" s="202">
        <v>10.41</v>
      </c>
      <c r="S27" s="202">
        <v>6.47</v>
      </c>
      <c r="T27" s="202">
        <v>0</v>
      </c>
      <c r="U27" s="202">
        <v>280.93</v>
      </c>
      <c r="V27" s="202">
        <v>5.09</v>
      </c>
      <c r="W27" s="202">
        <v>10.95</v>
      </c>
      <c r="X27" s="202">
        <v>36.22</v>
      </c>
      <c r="Y27" s="202">
        <v>0</v>
      </c>
      <c r="Z27" s="202">
        <v>68.31</v>
      </c>
      <c r="AA27" s="202">
        <v>0</v>
      </c>
      <c r="AB27" s="202">
        <v>0</v>
      </c>
      <c r="AC27" s="202">
        <v>6.37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5.95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16.18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38.659999999999997</v>
      </c>
      <c r="L28" s="202">
        <v>61.49</v>
      </c>
      <c r="M28" s="202">
        <v>0</v>
      </c>
      <c r="N28" s="202">
        <v>28.99</v>
      </c>
      <c r="O28" s="202">
        <v>48.69</v>
      </c>
      <c r="P28" s="202">
        <v>66.73</v>
      </c>
      <c r="Q28" s="202">
        <v>5.35</v>
      </c>
      <c r="R28" s="202">
        <v>10.41</v>
      </c>
      <c r="S28" s="202">
        <v>6.47</v>
      </c>
      <c r="T28" s="202">
        <v>0</v>
      </c>
      <c r="U28" s="202">
        <v>280.93</v>
      </c>
      <c r="V28" s="202">
        <v>5.09</v>
      </c>
      <c r="W28" s="202">
        <v>10.95</v>
      </c>
      <c r="X28" s="202">
        <v>36.22</v>
      </c>
      <c r="Y28" s="202">
        <v>0</v>
      </c>
      <c r="Z28" s="202">
        <v>68.31</v>
      </c>
      <c r="AA28" s="202">
        <v>0</v>
      </c>
      <c r="AB28" s="202">
        <v>0</v>
      </c>
      <c r="AC28" s="202">
        <v>6.37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5.95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25.47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38.659999999999997</v>
      </c>
      <c r="L29" s="202">
        <v>61.49</v>
      </c>
      <c r="M29" s="202">
        <v>0</v>
      </c>
      <c r="N29" s="202">
        <v>28.99</v>
      </c>
      <c r="O29" s="202">
        <v>48.69</v>
      </c>
      <c r="P29" s="202">
        <v>66.73</v>
      </c>
      <c r="Q29" s="202">
        <v>5.35</v>
      </c>
      <c r="R29" s="202">
        <v>10.41</v>
      </c>
      <c r="S29" s="202">
        <v>6.47</v>
      </c>
      <c r="T29" s="202">
        <v>0</v>
      </c>
      <c r="U29" s="202">
        <v>280.93</v>
      </c>
      <c r="V29" s="202">
        <v>5.09</v>
      </c>
      <c r="W29" s="202">
        <v>10.95</v>
      </c>
      <c r="X29" s="202">
        <v>36.22</v>
      </c>
      <c r="Y29" s="202">
        <v>0</v>
      </c>
      <c r="Z29" s="202">
        <v>68.31</v>
      </c>
      <c r="AA29" s="202">
        <v>0</v>
      </c>
      <c r="AB29" s="202">
        <v>0</v>
      </c>
      <c r="AC29" s="202">
        <v>6.37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5.95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38.659999999999997</v>
      </c>
      <c r="L30" s="202">
        <v>61.49</v>
      </c>
      <c r="M30" s="202">
        <v>0</v>
      </c>
      <c r="N30" s="202">
        <v>28.99</v>
      </c>
      <c r="O30" s="202">
        <v>48.69</v>
      </c>
      <c r="P30" s="202">
        <v>66.73</v>
      </c>
      <c r="Q30" s="202">
        <v>5.35</v>
      </c>
      <c r="R30" s="202">
        <v>10.41</v>
      </c>
      <c r="S30" s="202">
        <v>6.47</v>
      </c>
      <c r="T30" s="202">
        <v>0</v>
      </c>
      <c r="U30" s="202">
        <v>280.93</v>
      </c>
      <c r="V30" s="202">
        <v>5.09</v>
      </c>
      <c r="W30" s="202">
        <v>10.95</v>
      </c>
      <c r="X30" s="202">
        <v>36.22</v>
      </c>
      <c r="Y30" s="202">
        <v>0</v>
      </c>
      <c r="Z30" s="202">
        <v>68.31</v>
      </c>
      <c r="AA30" s="202">
        <v>0</v>
      </c>
      <c r="AB30" s="202">
        <v>0</v>
      </c>
      <c r="AC30" s="202">
        <v>6.37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5.95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38.659999999999997</v>
      </c>
      <c r="L31" s="202">
        <v>61.49</v>
      </c>
      <c r="M31" s="202">
        <v>0</v>
      </c>
      <c r="N31" s="202">
        <v>28.99</v>
      </c>
      <c r="O31" s="202">
        <v>48.69</v>
      </c>
      <c r="P31" s="202">
        <v>66.73</v>
      </c>
      <c r="Q31" s="202">
        <v>5.35</v>
      </c>
      <c r="R31" s="202">
        <v>10.41</v>
      </c>
      <c r="S31" s="202">
        <v>6.47</v>
      </c>
      <c r="T31" s="202">
        <v>0</v>
      </c>
      <c r="U31" s="202">
        <v>280.93</v>
      </c>
      <c r="V31" s="202">
        <v>5.09</v>
      </c>
      <c r="W31" s="202">
        <v>10.95</v>
      </c>
      <c r="X31" s="202">
        <v>36.22</v>
      </c>
      <c r="Y31" s="202">
        <v>0</v>
      </c>
      <c r="Z31" s="202">
        <v>68.31</v>
      </c>
      <c r="AA31" s="202">
        <v>0</v>
      </c>
      <c r="AB31" s="202">
        <v>0</v>
      </c>
      <c r="AC31" s="202">
        <v>6.37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5.95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38.659999999999997</v>
      </c>
      <c r="L32" s="202">
        <v>61.49</v>
      </c>
      <c r="M32" s="202">
        <v>0</v>
      </c>
      <c r="N32" s="202">
        <v>28.99</v>
      </c>
      <c r="O32" s="202">
        <v>48.69</v>
      </c>
      <c r="P32" s="202">
        <v>66.73</v>
      </c>
      <c r="Q32" s="202">
        <v>5.35</v>
      </c>
      <c r="R32" s="202">
        <v>10.41</v>
      </c>
      <c r="S32" s="202">
        <v>6.47</v>
      </c>
      <c r="T32" s="202">
        <v>0</v>
      </c>
      <c r="U32" s="202">
        <v>280.93</v>
      </c>
      <c r="V32" s="202">
        <v>5.09</v>
      </c>
      <c r="W32" s="202">
        <v>10.95</v>
      </c>
      <c r="X32" s="202">
        <v>36.22</v>
      </c>
      <c r="Y32" s="202">
        <v>0</v>
      </c>
      <c r="Z32" s="202">
        <v>68.31</v>
      </c>
      <c r="AA32" s="202">
        <v>0</v>
      </c>
      <c r="AB32" s="202">
        <v>0</v>
      </c>
      <c r="AC32" s="202">
        <v>6.37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5.95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38.659999999999997</v>
      </c>
      <c r="L33" s="202">
        <v>61.49</v>
      </c>
      <c r="M33" s="202">
        <v>0</v>
      </c>
      <c r="N33" s="202">
        <v>28.99</v>
      </c>
      <c r="O33" s="202">
        <v>48.69</v>
      </c>
      <c r="P33" s="202">
        <v>66.73</v>
      </c>
      <c r="Q33" s="202">
        <v>5.54</v>
      </c>
      <c r="R33" s="202">
        <v>10.41</v>
      </c>
      <c r="S33" s="202">
        <v>6.47</v>
      </c>
      <c r="T33" s="202">
        <v>0</v>
      </c>
      <c r="U33" s="202">
        <v>280.93</v>
      </c>
      <c r="V33" s="202">
        <v>5.09</v>
      </c>
      <c r="W33" s="202">
        <v>10.81</v>
      </c>
      <c r="X33" s="202">
        <v>36.22</v>
      </c>
      <c r="Y33" s="202">
        <v>0</v>
      </c>
      <c r="Z33" s="202">
        <v>68.31</v>
      </c>
      <c r="AA33" s="202">
        <v>0</v>
      </c>
      <c r="AB33" s="202">
        <v>0</v>
      </c>
      <c r="AC33" s="202">
        <v>6.37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5.95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38.659999999999997</v>
      </c>
      <c r="L34" s="202">
        <v>29</v>
      </c>
      <c r="M34" s="202">
        <v>0</v>
      </c>
      <c r="N34" s="202">
        <v>28.99</v>
      </c>
      <c r="O34" s="202">
        <v>48.69</v>
      </c>
      <c r="P34" s="202">
        <v>66.73</v>
      </c>
      <c r="Q34" s="202">
        <v>5.35</v>
      </c>
      <c r="R34" s="202">
        <v>10.41</v>
      </c>
      <c r="S34" s="202">
        <v>6.47</v>
      </c>
      <c r="T34" s="202">
        <v>0</v>
      </c>
      <c r="U34" s="202">
        <v>280.93</v>
      </c>
      <c r="V34" s="202">
        <v>5.09</v>
      </c>
      <c r="W34" s="202">
        <v>10.58</v>
      </c>
      <c r="X34" s="202">
        <v>36.22</v>
      </c>
      <c r="Y34" s="202">
        <v>0</v>
      </c>
      <c r="Z34" s="202">
        <v>68.31</v>
      </c>
      <c r="AA34" s="202">
        <v>0</v>
      </c>
      <c r="AB34" s="202">
        <v>0</v>
      </c>
      <c r="AC34" s="202">
        <v>6.37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5.95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38.659999999999997</v>
      </c>
      <c r="L35" s="202">
        <v>29</v>
      </c>
      <c r="M35" s="202">
        <v>0</v>
      </c>
      <c r="N35" s="202">
        <v>28.99</v>
      </c>
      <c r="O35" s="202">
        <v>48.69</v>
      </c>
      <c r="P35" s="202">
        <v>66.73</v>
      </c>
      <c r="Q35" s="202">
        <v>5.35</v>
      </c>
      <c r="R35" s="202">
        <v>10.41</v>
      </c>
      <c r="S35" s="202">
        <v>6.47</v>
      </c>
      <c r="T35" s="202">
        <v>0</v>
      </c>
      <c r="U35" s="202">
        <v>280.93</v>
      </c>
      <c r="V35" s="202">
        <v>5.09</v>
      </c>
      <c r="W35" s="202">
        <v>10.58</v>
      </c>
      <c r="X35" s="202">
        <v>36.21</v>
      </c>
      <c r="Y35" s="202">
        <v>0</v>
      </c>
      <c r="Z35" s="202">
        <v>68.31</v>
      </c>
      <c r="AA35" s="202">
        <v>0</v>
      </c>
      <c r="AB35" s="202">
        <v>0</v>
      </c>
      <c r="AC35" s="202">
        <v>6.37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5.32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38.659999999999997</v>
      </c>
      <c r="L36" s="202">
        <v>29</v>
      </c>
      <c r="M36" s="202">
        <v>0</v>
      </c>
      <c r="N36" s="202">
        <v>28.99</v>
      </c>
      <c r="O36" s="202">
        <v>48.69</v>
      </c>
      <c r="P36" s="202">
        <v>66.73</v>
      </c>
      <c r="Q36" s="202">
        <v>5.35</v>
      </c>
      <c r="R36" s="202">
        <v>10.41</v>
      </c>
      <c r="S36" s="202">
        <v>6.47</v>
      </c>
      <c r="T36" s="202">
        <v>0</v>
      </c>
      <c r="U36" s="202">
        <v>280.93</v>
      </c>
      <c r="V36" s="202">
        <v>5.09</v>
      </c>
      <c r="W36" s="202">
        <v>10.58</v>
      </c>
      <c r="X36" s="202">
        <v>36.21</v>
      </c>
      <c r="Y36" s="202">
        <v>0</v>
      </c>
      <c r="Z36" s="202">
        <v>68.31</v>
      </c>
      <c r="AA36" s="202">
        <v>0</v>
      </c>
      <c r="AB36" s="202">
        <v>0</v>
      </c>
      <c r="AC36" s="202">
        <v>6.37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5.32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38.659999999999997</v>
      </c>
      <c r="L37" s="202">
        <v>29</v>
      </c>
      <c r="M37" s="202">
        <v>0</v>
      </c>
      <c r="N37" s="202">
        <v>28.99</v>
      </c>
      <c r="O37" s="202">
        <v>48.69</v>
      </c>
      <c r="P37" s="202">
        <v>66.73</v>
      </c>
      <c r="Q37" s="202">
        <v>5.35</v>
      </c>
      <c r="R37" s="202">
        <v>10.41</v>
      </c>
      <c r="S37" s="202">
        <v>6.47</v>
      </c>
      <c r="T37" s="202">
        <v>0</v>
      </c>
      <c r="U37" s="202">
        <v>280.93</v>
      </c>
      <c r="V37" s="202">
        <v>5.09</v>
      </c>
      <c r="W37" s="202">
        <v>10.58</v>
      </c>
      <c r="X37" s="202">
        <v>36.21</v>
      </c>
      <c r="Y37" s="202">
        <v>0</v>
      </c>
      <c r="Z37" s="202">
        <v>68.31</v>
      </c>
      <c r="AA37" s="202">
        <v>0</v>
      </c>
      <c r="AB37" s="202">
        <v>0</v>
      </c>
      <c r="AC37" s="202">
        <v>6.37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5.32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38.659999999999997</v>
      </c>
      <c r="L38" s="202">
        <v>29</v>
      </c>
      <c r="M38" s="202">
        <v>0</v>
      </c>
      <c r="N38" s="202">
        <v>28.99</v>
      </c>
      <c r="O38" s="202">
        <v>48.69</v>
      </c>
      <c r="P38" s="202">
        <v>66.73</v>
      </c>
      <c r="Q38" s="202">
        <v>5.35</v>
      </c>
      <c r="R38" s="202">
        <v>10.41</v>
      </c>
      <c r="S38" s="202">
        <v>6.47</v>
      </c>
      <c r="T38" s="202">
        <v>0</v>
      </c>
      <c r="U38" s="202">
        <v>280.93</v>
      </c>
      <c r="V38" s="202">
        <v>5.09</v>
      </c>
      <c r="W38" s="202">
        <v>10.58</v>
      </c>
      <c r="X38" s="202">
        <v>36.21</v>
      </c>
      <c r="Y38" s="202">
        <v>0</v>
      </c>
      <c r="Z38" s="202">
        <v>68.31</v>
      </c>
      <c r="AA38" s="202">
        <v>0</v>
      </c>
      <c r="AB38" s="202">
        <v>0</v>
      </c>
      <c r="AC38" s="202">
        <v>6.37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5.32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38.659999999999997</v>
      </c>
      <c r="L39" s="202">
        <v>27.87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1.93</v>
      </c>
      <c r="R39" s="202">
        <v>3.87</v>
      </c>
      <c r="S39" s="202">
        <v>3</v>
      </c>
      <c r="T39" s="202">
        <v>0</v>
      </c>
      <c r="U39" s="202">
        <v>282.62</v>
      </c>
      <c r="V39" s="202">
        <v>5.27</v>
      </c>
      <c r="W39" s="202">
        <v>10.58</v>
      </c>
      <c r="X39" s="202">
        <v>36.21</v>
      </c>
      <c r="Y39" s="202">
        <v>0</v>
      </c>
      <c r="Z39" s="202">
        <v>68.31</v>
      </c>
      <c r="AA39" s="202">
        <v>0</v>
      </c>
      <c r="AB39" s="202">
        <v>0</v>
      </c>
      <c r="AC39" s="202">
        <v>6.37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38.659999999999997</v>
      </c>
      <c r="L40" s="202">
        <v>27.87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1.93</v>
      </c>
      <c r="R40" s="202">
        <v>3.87</v>
      </c>
      <c r="S40" s="202">
        <v>2.9</v>
      </c>
      <c r="T40" s="202">
        <v>0</v>
      </c>
      <c r="U40" s="202">
        <v>282.62</v>
      </c>
      <c r="V40" s="202">
        <v>5.09</v>
      </c>
      <c r="W40" s="202">
        <v>10.58</v>
      </c>
      <c r="X40" s="202">
        <v>36.21</v>
      </c>
      <c r="Y40" s="202">
        <v>0</v>
      </c>
      <c r="Z40" s="202">
        <v>68.31</v>
      </c>
      <c r="AA40" s="202">
        <v>0</v>
      </c>
      <c r="AB40" s="202">
        <v>0</v>
      </c>
      <c r="AC40" s="202">
        <v>6.37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38.659999999999997</v>
      </c>
      <c r="L41" s="202">
        <v>24.42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1.93</v>
      </c>
      <c r="R41" s="202">
        <v>3.87</v>
      </c>
      <c r="S41" s="202">
        <v>2.9</v>
      </c>
      <c r="T41" s="202">
        <v>0</v>
      </c>
      <c r="U41" s="202">
        <v>282.62</v>
      </c>
      <c r="V41" s="202">
        <v>5.09</v>
      </c>
      <c r="W41" s="202">
        <v>10.58</v>
      </c>
      <c r="X41" s="202">
        <v>36.21</v>
      </c>
      <c r="Y41" s="202">
        <v>0</v>
      </c>
      <c r="Z41" s="202">
        <v>68.31</v>
      </c>
      <c r="AA41" s="202">
        <v>0</v>
      </c>
      <c r="AB41" s="202">
        <v>0</v>
      </c>
      <c r="AC41" s="202">
        <v>6.37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38.659999999999997</v>
      </c>
      <c r="L42" s="202">
        <v>24.42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1.93</v>
      </c>
      <c r="R42" s="202">
        <v>3.87</v>
      </c>
      <c r="S42" s="202">
        <v>2.9</v>
      </c>
      <c r="T42" s="202">
        <v>0</v>
      </c>
      <c r="U42" s="202">
        <v>282.62</v>
      </c>
      <c r="V42" s="202">
        <v>5.09</v>
      </c>
      <c r="W42" s="202">
        <v>10.58</v>
      </c>
      <c r="X42" s="202">
        <v>36.21</v>
      </c>
      <c r="Y42" s="202">
        <v>0</v>
      </c>
      <c r="Z42" s="202">
        <v>68.31</v>
      </c>
      <c r="AA42" s="202">
        <v>0</v>
      </c>
      <c r="AB42" s="202">
        <v>0</v>
      </c>
      <c r="AC42" s="202">
        <v>6.37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38.659999999999997</v>
      </c>
      <c r="L43" s="202">
        <v>19.329999999999998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1.91</v>
      </c>
      <c r="R43" s="202">
        <v>3.84</v>
      </c>
      <c r="S43" s="202">
        <v>2.9</v>
      </c>
      <c r="T43" s="202">
        <v>0</v>
      </c>
      <c r="U43" s="202">
        <v>282.62</v>
      </c>
      <c r="V43" s="202">
        <v>5.09</v>
      </c>
      <c r="W43" s="202">
        <v>10.58</v>
      </c>
      <c r="X43" s="202">
        <v>36.21</v>
      </c>
      <c r="Y43" s="202">
        <v>0</v>
      </c>
      <c r="Z43" s="202">
        <v>68.31</v>
      </c>
      <c r="AA43" s="202">
        <v>0</v>
      </c>
      <c r="AB43" s="202">
        <v>0</v>
      </c>
      <c r="AC43" s="202">
        <v>6.37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38.659999999999997</v>
      </c>
      <c r="L44" s="202">
        <v>19.329999999999998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1.93</v>
      </c>
      <c r="R44" s="202">
        <v>3.87</v>
      </c>
      <c r="S44" s="202">
        <v>2.9</v>
      </c>
      <c r="T44" s="202">
        <v>0</v>
      </c>
      <c r="U44" s="202">
        <v>282.62</v>
      </c>
      <c r="V44" s="202">
        <v>5.09</v>
      </c>
      <c r="W44" s="202">
        <v>10.58</v>
      </c>
      <c r="X44" s="202">
        <v>36.21</v>
      </c>
      <c r="Y44" s="202">
        <v>0</v>
      </c>
      <c r="Z44" s="202">
        <v>68.31</v>
      </c>
      <c r="AA44" s="202">
        <v>0</v>
      </c>
      <c r="AB44" s="202">
        <v>0</v>
      </c>
      <c r="AC44" s="202">
        <v>5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38.659999999999997</v>
      </c>
      <c r="L45" s="202">
        <v>19.329999999999998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1.93</v>
      </c>
      <c r="R45" s="202">
        <v>3.87</v>
      </c>
      <c r="S45" s="202">
        <v>2.9</v>
      </c>
      <c r="T45" s="202">
        <v>0</v>
      </c>
      <c r="U45" s="202">
        <v>282.62</v>
      </c>
      <c r="V45" s="202">
        <v>5.09</v>
      </c>
      <c r="W45" s="202">
        <v>10.58</v>
      </c>
      <c r="X45" s="202">
        <v>36.21</v>
      </c>
      <c r="Y45" s="202">
        <v>0</v>
      </c>
      <c r="Z45" s="202">
        <v>68.31</v>
      </c>
      <c r="AA45" s="202">
        <v>0</v>
      </c>
      <c r="AB45" s="202">
        <v>0</v>
      </c>
      <c r="AC45" s="202">
        <v>5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38.659999999999997</v>
      </c>
      <c r="L46" s="202">
        <v>19.329999999999998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1.93</v>
      </c>
      <c r="R46" s="202">
        <v>3.87</v>
      </c>
      <c r="S46" s="202">
        <v>2.9</v>
      </c>
      <c r="T46" s="202">
        <v>0</v>
      </c>
      <c r="U46" s="202">
        <v>282.62</v>
      </c>
      <c r="V46" s="202">
        <v>5.09</v>
      </c>
      <c r="W46" s="202">
        <v>10.58</v>
      </c>
      <c r="X46" s="202">
        <v>36.21</v>
      </c>
      <c r="Y46" s="202">
        <v>0</v>
      </c>
      <c r="Z46" s="202">
        <v>68.31</v>
      </c>
      <c r="AA46" s="202">
        <v>0</v>
      </c>
      <c r="AB46" s="202">
        <v>0</v>
      </c>
      <c r="AC46" s="202">
        <v>5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4.53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38.659999999999997</v>
      </c>
      <c r="L47" s="202">
        <v>19.329999999999998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1.93</v>
      </c>
      <c r="R47" s="202">
        <v>3.87</v>
      </c>
      <c r="S47" s="202">
        <v>2.9</v>
      </c>
      <c r="T47" s="202">
        <v>0</v>
      </c>
      <c r="U47" s="202">
        <v>282.62</v>
      </c>
      <c r="V47" s="202">
        <v>5.09</v>
      </c>
      <c r="W47" s="202">
        <v>10.58</v>
      </c>
      <c r="X47" s="202">
        <v>36.21</v>
      </c>
      <c r="Y47" s="202">
        <v>0</v>
      </c>
      <c r="Z47" s="202">
        <v>68.31</v>
      </c>
      <c r="AA47" s="202">
        <v>0</v>
      </c>
      <c r="AB47" s="202">
        <v>0</v>
      </c>
      <c r="AC47" s="202">
        <v>5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4.53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38.659999999999997</v>
      </c>
      <c r="L48" s="202">
        <v>19.329999999999998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1.93</v>
      </c>
      <c r="R48" s="202">
        <v>3.87</v>
      </c>
      <c r="S48" s="202">
        <v>2.9</v>
      </c>
      <c r="T48" s="202">
        <v>0</v>
      </c>
      <c r="U48" s="202">
        <v>282.62</v>
      </c>
      <c r="V48" s="202">
        <v>5.09</v>
      </c>
      <c r="W48" s="202">
        <v>10.58</v>
      </c>
      <c r="X48" s="202">
        <v>36.21</v>
      </c>
      <c r="Y48" s="202">
        <v>0</v>
      </c>
      <c r="Z48" s="202">
        <v>68.31</v>
      </c>
      <c r="AA48" s="202">
        <v>0</v>
      </c>
      <c r="AB48" s="202">
        <v>0</v>
      </c>
      <c r="AC48" s="202">
        <v>5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4.53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38.6</v>
      </c>
      <c r="L49" s="202">
        <v>19.329999999999998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1.93</v>
      </c>
      <c r="R49" s="202">
        <v>3.87</v>
      </c>
      <c r="S49" s="202">
        <v>2.9</v>
      </c>
      <c r="T49" s="202">
        <v>0</v>
      </c>
      <c r="U49" s="202">
        <v>282.62</v>
      </c>
      <c r="V49" s="202">
        <v>5.09</v>
      </c>
      <c r="W49" s="202">
        <v>10.58</v>
      </c>
      <c r="X49" s="202">
        <v>36.21</v>
      </c>
      <c r="Y49" s="202">
        <v>0</v>
      </c>
      <c r="Z49" s="202">
        <v>68.31</v>
      </c>
      <c r="AA49" s="202">
        <v>0</v>
      </c>
      <c r="AB49" s="202">
        <v>0</v>
      </c>
      <c r="AC49" s="202">
        <v>4.8499999999999996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4.53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38.6</v>
      </c>
      <c r="L50" s="202">
        <v>19.329999999999998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1.93</v>
      </c>
      <c r="R50" s="202">
        <v>3.87</v>
      </c>
      <c r="S50" s="202">
        <v>2.9</v>
      </c>
      <c r="T50" s="202">
        <v>0</v>
      </c>
      <c r="U50" s="202">
        <v>282.62</v>
      </c>
      <c r="V50" s="202">
        <v>5.09</v>
      </c>
      <c r="W50" s="202">
        <v>10.58</v>
      </c>
      <c r="X50" s="202">
        <v>36.21</v>
      </c>
      <c r="Y50" s="202">
        <v>0</v>
      </c>
      <c r="Z50" s="202">
        <v>68.31</v>
      </c>
      <c r="AA50" s="202">
        <v>0</v>
      </c>
      <c r="AB50" s="202">
        <v>0</v>
      </c>
      <c r="AC50" s="202">
        <v>4.8499999999999996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4.53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53.5</v>
      </c>
      <c r="L51" s="202">
        <v>19.329999999999998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1.93</v>
      </c>
      <c r="R51" s="202">
        <v>3.87</v>
      </c>
      <c r="S51" s="202">
        <v>2.9</v>
      </c>
      <c r="T51" s="202">
        <v>0</v>
      </c>
      <c r="U51" s="202">
        <v>282.62</v>
      </c>
      <c r="V51" s="202">
        <v>5.09</v>
      </c>
      <c r="W51" s="202">
        <v>10.58</v>
      </c>
      <c r="X51" s="202">
        <v>36.22</v>
      </c>
      <c r="Y51" s="202">
        <v>0</v>
      </c>
      <c r="Z51" s="202">
        <v>68.31</v>
      </c>
      <c r="AA51" s="202">
        <v>0</v>
      </c>
      <c r="AB51" s="202">
        <v>0</v>
      </c>
      <c r="AC51" s="202">
        <v>12.98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11.33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53.37</v>
      </c>
      <c r="L52" s="202">
        <v>19.329999999999998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1.93</v>
      </c>
      <c r="R52" s="202">
        <v>3.87</v>
      </c>
      <c r="S52" s="202">
        <v>2.9</v>
      </c>
      <c r="T52" s="202">
        <v>0</v>
      </c>
      <c r="U52" s="202">
        <v>282.62</v>
      </c>
      <c r="V52" s="202">
        <v>5.09</v>
      </c>
      <c r="W52" s="202">
        <v>10.58</v>
      </c>
      <c r="X52" s="202">
        <v>36.21</v>
      </c>
      <c r="Y52" s="202">
        <v>0</v>
      </c>
      <c r="Z52" s="202">
        <v>68.31</v>
      </c>
      <c r="AA52" s="202">
        <v>0</v>
      </c>
      <c r="AB52" s="202">
        <v>0</v>
      </c>
      <c r="AC52" s="202">
        <v>12.98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11.33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53.44</v>
      </c>
      <c r="L53" s="202">
        <v>19.329999999999998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1.93</v>
      </c>
      <c r="R53" s="202">
        <v>3.87</v>
      </c>
      <c r="S53" s="202">
        <v>2.9</v>
      </c>
      <c r="T53" s="202">
        <v>0</v>
      </c>
      <c r="U53" s="202">
        <v>282.62</v>
      </c>
      <c r="V53" s="202">
        <v>5.09</v>
      </c>
      <c r="W53" s="202">
        <v>10.58</v>
      </c>
      <c r="X53" s="202">
        <v>36.21</v>
      </c>
      <c r="Y53" s="202">
        <v>0</v>
      </c>
      <c r="Z53" s="202">
        <v>68.31</v>
      </c>
      <c r="AA53" s="202">
        <v>0</v>
      </c>
      <c r="AB53" s="202">
        <v>0</v>
      </c>
      <c r="AC53" s="202">
        <v>12.98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11.33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53.44</v>
      </c>
      <c r="L54" s="202">
        <v>19.329999999999998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1.93</v>
      </c>
      <c r="R54" s="202">
        <v>3.87</v>
      </c>
      <c r="S54" s="202">
        <v>2.9</v>
      </c>
      <c r="T54" s="202">
        <v>0</v>
      </c>
      <c r="U54" s="202">
        <v>282.62</v>
      </c>
      <c r="V54" s="202">
        <v>5.09</v>
      </c>
      <c r="W54" s="202">
        <v>10.58</v>
      </c>
      <c r="X54" s="202">
        <v>36.21</v>
      </c>
      <c r="Y54" s="202">
        <v>0</v>
      </c>
      <c r="Z54" s="202">
        <v>68.31</v>
      </c>
      <c r="AA54" s="202">
        <v>0</v>
      </c>
      <c r="AB54" s="202">
        <v>0</v>
      </c>
      <c r="AC54" s="202">
        <v>12.98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11.33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53.33</v>
      </c>
      <c r="L55" s="202">
        <v>19.329999999999998</v>
      </c>
      <c r="M55" s="202">
        <v>0</v>
      </c>
      <c r="N55" s="202">
        <v>28.99</v>
      </c>
      <c r="O55" s="202">
        <v>48.7</v>
      </c>
      <c r="P55" s="202">
        <v>66.73</v>
      </c>
      <c r="Q55" s="202">
        <v>1.93</v>
      </c>
      <c r="R55" s="202">
        <v>3.88</v>
      </c>
      <c r="S55" s="202">
        <v>2.9</v>
      </c>
      <c r="T55" s="202">
        <v>0</v>
      </c>
      <c r="U55" s="202">
        <v>282.62</v>
      </c>
      <c r="V55" s="202">
        <v>5.09</v>
      </c>
      <c r="W55" s="202">
        <v>10.58</v>
      </c>
      <c r="X55" s="202">
        <v>36.21</v>
      </c>
      <c r="Y55" s="202">
        <v>0</v>
      </c>
      <c r="Z55" s="202">
        <v>68.31</v>
      </c>
      <c r="AA55" s="202">
        <v>0</v>
      </c>
      <c r="AB55" s="202">
        <v>0</v>
      </c>
      <c r="AC55" s="202">
        <v>4.62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3.2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71.98</v>
      </c>
      <c r="L56" s="202">
        <v>19.329999999999998</v>
      </c>
      <c r="M56" s="202">
        <v>0</v>
      </c>
      <c r="N56" s="202">
        <v>28.99</v>
      </c>
      <c r="O56" s="202">
        <v>48.7</v>
      </c>
      <c r="P56" s="202">
        <v>66.73</v>
      </c>
      <c r="Q56" s="202">
        <v>1.93</v>
      </c>
      <c r="R56" s="202">
        <v>3.87</v>
      </c>
      <c r="S56" s="202">
        <v>2.9</v>
      </c>
      <c r="T56" s="202">
        <v>0</v>
      </c>
      <c r="U56" s="202">
        <v>282.62</v>
      </c>
      <c r="V56" s="202">
        <v>5.09</v>
      </c>
      <c r="W56" s="202">
        <v>10.58</v>
      </c>
      <c r="X56" s="202">
        <v>36.21</v>
      </c>
      <c r="Y56" s="202">
        <v>0</v>
      </c>
      <c r="Z56" s="202">
        <v>68.31</v>
      </c>
      <c r="AA56" s="202">
        <v>0</v>
      </c>
      <c r="AB56" s="202">
        <v>0</v>
      </c>
      <c r="AC56" s="202">
        <v>4.62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3.2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38.659999999999997</v>
      </c>
      <c r="L57" s="202">
        <v>19.329999999999998</v>
      </c>
      <c r="M57" s="202">
        <v>0</v>
      </c>
      <c r="N57" s="202">
        <v>28.99</v>
      </c>
      <c r="O57" s="202">
        <v>48.69</v>
      </c>
      <c r="P57" s="202">
        <v>66.73</v>
      </c>
      <c r="Q57" s="202">
        <v>1.87</v>
      </c>
      <c r="R57" s="202">
        <v>3.74</v>
      </c>
      <c r="S57" s="202">
        <v>2.8</v>
      </c>
      <c r="T57" s="202">
        <v>0</v>
      </c>
      <c r="U57" s="202">
        <v>282.62</v>
      </c>
      <c r="V57" s="202">
        <v>4.92</v>
      </c>
      <c r="W57" s="202">
        <v>10.58</v>
      </c>
      <c r="X57" s="202">
        <v>36.21</v>
      </c>
      <c r="Y57" s="202">
        <v>0</v>
      </c>
      <c r="Z57" s="202">
        <v>66.78</v>
      </c>
      <c r="AA57" s="202">
        <v>0</v>
      </c>
      <c r="AB57" s="202">
        <v>0</v>
      </c>
      <c r="AC57" s="202">
        <v>12.98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11.33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38.659999999999997</v>
      </c>
      <c r="L58" s="202">
        <v>19.329999999999998</v>
      </c>
      <c r="M58" s="202">
        <v>0</v>
      </c>
      <c r="N58" s="202">
        <v>28.99</v>
      </c>
      <c r="O58" s="202">
        <v>48.69</v>
      </c>
      <c r="P58" s="202">
        <v>66.73</v>
      </c>
      <c r="Q58" s="202">
        <v>1.87</v>
      </c>
      <c r="R58" s="202">
        <v>3.74</v>
      </c>
      <c r="S58" s="202">
        <v>2.8</v>
      </c>
      <c r="T58" s="202">
        <v>0</v>
      </c>
      <c r="U58" s="202">
        <v>282.62</v>
      </c>
      <c r="V58" s="202">
        <v>4.92</v>
      </c>
      <c r="W58" s="202">
        <v>10.58</v>
      </c>
      <c r="X58" s="202">
        <v>36.21</v>
      </c>
      <c r="Y58" s="202">
        <v>0</v>
      </c>
      <c r="Z58" s="202">
        <v>66.78</v>
      </c>
      <c r="AA58" s="202">
        <v>0</v>
      </c>
      <c r="AB58" s="202">
        <v>0</v>
      </c>
      <c r="AC58" s="202">
        <v>12.98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11.33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39.380000000000003</v>
      </c>
      <c r="L59" s="202">
        <v>19.329999999999998</v>
      </c>
      <c r="M59" s="202">
        <v>0</v>
      </c>
      <c r="N59" s="202">
        <v>28.99</v>
      </c>
      <c r="O59" s="202">
        <v>48.69</v>
      </c>
      <c r="P59" s="202">
        <v>66.73</v>
      </c>
      <c r="Q59" s="202">
        <v>1.87</v>
      </c>
      <c r="R59" s="202">
        <v>3.74</v>
      </c>
      <c r="S59" s="202">
        <v>2.8</v>
      </c>
      <c r="T59" s="202">
        <v>0</v>
      </c>
      <c r="U59" s="202">
        <v>282.62</v>
      </c>
      <c r="V59" s="202">
        <v>0</v>
      </c>
      <c r="W59" s="202">
        <v>10.58</v>
      </c>
      <c r="X59" s="202">
        <v>36.21</v>
      </c>
      <c r="Y59" s="202">
        <v>0</v>
      </c>
      <c r="Z59" s="202">
        <v>66.02</v>
      </c>
      <c r="AA59" s="202">
        <v>0</v>
      </c>
      <c r="AB59" s="202">
        <v>0</v>
      </c>
      <c r="AC59" s="202">
        <v>4.53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2.5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52.99</v>
      </c>
      <c r="L60" s="202">
        <v>19.329999999999998</v>
      </c>
      <c r="M60" s="202">
        <v>0</v>
      </c>
      <c r="N60" s="202">
        <v>28.99</v>
      </c>
      <c r="O60" s="202">
        <v>48.69</v>
      </c>
      <c r="P60" s="202">
        <v>66.73</v>
      </c>
      <c r="Q60" s="202">
        <v>1.87</v>
      </c>
      <c r="R60" s="202">
        <v>3.74</v>
      </c>
      <c r="S60" s="202">
        <v>2.8</v>
      </c>
      <c r="T60" s="202">
        <v>0</v>
      </c>
      <c r="U60" s="202">
        <v>282.62</v>
      </c>
      <c r="V60" s="202">
        <v>0</v>
      </c>
      <c r="W60" s="202">
        <v>10.58</v>
      </c>
      <c r="X60" s="202">
        <v>36.21</v>
      </c>
      <c r="Y60" s="202">
        <v>0</v>
      </c>
      <c r="Z60" s="202">
        <v>66.02</v>
      </c>
      <c r="AA60" s="202">
        <v>0</v>
      </c>
      <c r="AB60" s="202">
        <v>0</v>
      </c>
      <c r="AC60" s="202">
        <v>4.53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2.5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37.369999999999997</v>
      </c>
      <c r="L61" s="202">
        <v>19.329999999999998</v>
      </c>
      <c r="M61" s="202">
        <v>0</v>
      </c>
      <c r="N61" s="202">
        <v>28.99</v>
      </c>
      <c r="O61" s="202">
        <v>48.7</v>
      </c>
      <c r="P61" s="202">
        <v>66.73</v>
      </c>
      <c r="Q61" s="202">
        <v>1.87</v>
      </c>
      <c r="R61" s="202">
        <v>3.74</v>
      </c>
      <c r="S61" s="202">
        <v>2.8</v>
      </c>
      <c r="T61" s="202">
        <v>0</v>
      </c>
      <c r="U61" s="202">
        <v>282.62</v>
      </c>
      <c r="V61" s="202">
        <v>0</v>
      </c>
      <c r="W61" s="202">
        <v>10.58</v>
      </c>
      <c r="X61" s="202">
        <v>36.21</v>
      </c>
      <c r="Y61" s="202">
        <v>0</v>
      </c>
      <c r="Z61" s="202">
        <v>66.02</v>
      </c>
      <c r="AA61" s="202">
        <v>0</v>
      </c>
      <c r="AB61" s="202">
        <v>0</v>
      </c>
      <c r="AC61" s="202">
        <v>4.53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2.5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37.369999999999997</v>
      </c>
      <c r="L62" s="202">
        <v>19.329999999999998</v>
      </c>
      <c r="M62" s="202">
        <v>0</v>
      </c>
      <c r="N62" s="202">
        <v>28.99</v>
      </c>
      <c r="O62" s="202">
        <v>48.69</v>
      </c>
      <c r="P62" s="202">
        <v>66.73</v>
      </c>
      <c r="Q62" s="202">
        <v>1.87</v>
      </c>
      <c r="R62" s="202">
        <v>3.74</v>
      </c>
      <c r="S62" s="202">
        <v>2.8</v>
      </c>
      <c r="T62" s="202">
        <v>0</v>
      </c>
      <c r="U62" s="202">
        <v>282.62</v>
      </c>
      <c r="V62" s="202">
        <v>0</v>
      </c>
      <c r="W62" s="202">
        <v>10.58</v>
      </c>
      <c r="X62" s="202">
        <v>36.21</v>
      </c>
      <c r="Y62" s="202">
        <v>0</v>
      </c>
      <c r="Z62" s="202">
        <v>66.02</v>
      </c>
      <c r="AA62" s="202">
        <v>0</v>
      </c>
      <c r="AB62" s="202">
        <v>0</v>
      </c>
      <c r="AC62" s="202">
        <v>4.53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2.5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67.66</v>
      </c>
      <c r="L63" s="202">
        <v>19.329999999999998</v>
      </c>
      <c r="M63" s="202">
        <v>0</v>
      </c>
      <c r="N63" s="202">
        <v>28.99</v>
      </c>
      <c r="O63" s="202">
        <v>48.69</v>
      </c>
      <c r="P63" s="202">
        <v>66.73</v>
      </c>
      <c r="Q63" s="202">
        <v>1.87</v>
      </c>
      <c r="R63" s="202">
        <v>3.74</v>
      </c>
      <c r="S63" s="202">
        <v>2.8</v>
      </c>
      <c r="T63" s="202">
        <v>0</v>
      </c>
      <c r="U63" s="202">
        <v>282.62</v>
      </c>
      <c r="V63" s="202">
        <v>0</v>
      </c>
      <c r="W63" s="202">
        <v>10.58</v>
      </c>
      <c r="X63" s="202">
        <v>36.21</v>
      </c>
      <c r="Y63" s="202">
        <v>0</v>
      </c>
      <c r="Z63" s="202">
        <v>32.86</v>
      </c>
      <c r="AA63" s="202">
        <v>0</v>
      </c>
      <c r="AB63" s="202">
        <v>0</v>
      </c>
      <c r="AC63" s="202">
        <v>4.53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2.5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67.66</v>
      </c>
      <c r="L64" s="202">
        <v>19.329999999999998</v>
      </c>
      <c r="M64" s="202">
        <v>0</v>
      </c>
      <c r="N64" s="202">
        <v>28.99</v>
      </c>
      <c r="O64" s="202">
        <v>48.69</v>
      </c>
      <c r="P64" s="202">
        <v>66.73</v>
      </c>
      <c r="Q64" s="202">
        <v>1.87</v>
      </c>
      <c r="R64" s="202">
        <v>3.74</v>
      </c>
      <c r="S64" s="202">
        <v>2.8</v>
      </c>
      <c r="T64" s="202">
        <v>0</v>
      </c>
      <c r="U64" s="202">
        <v>282.62</v>
      </c>
      <c r="V64" s="202">
        <v>0</v>
      </c>
      <c r="W64" s="202">
        <v>10.58</v>
      </c>
      <c r="X64" s="202">
        <v>36.22</v>
      </c>
      <c r="Y64" s="202">
        <v>0</v>
      </c>
      <c r="Z64" s="202">
        <v>32.86</v>
      </c>
      <c r="AA64" s="202">
        <v>0</v>
      </c>
      <c r="AB64" s="202">
        <v>0</v>
      </c>
      <c r="AC64" s="202">
        <v>4.53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2.5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67.66</v>
      </c>
      <c r="L65" s="202">
        <v>19.329999999999998</v>
      </c>
      <c r="M65" s="202">
        <v>0</v>
      </c>
      <c r="N65" s="202">
        <v>28.99</v>
      </c>
      <c r="O65" s="202">
        <v>48.69</v>
      </c>
      <c r="P65" s="202">
        <v>66.73</v>
      </c>
      <c r="Q65" s="202">
        <v>1.87</v>
      </c>
      <c r="R65" s="202">
        <v>3.74</v>
      </c>
      <c r="S65" s="202">
        <v>2.8</v>
      </c>
      <c r="T65" s="202">
        <v>0</v>
      </c>
      <c r="U65" s="202">
        <v>282.62</v>
      </c>
      <c r="V65" s="202">
        <v>0</v>
      </c>
      <c r="W65" s="202">
        <v>10.58</v>
      </c>
      <c r="X65" s="202">
        <v>36.22</v>
      </c>
      <c r="Y65" s="202">
        <v>0</v>
      </c>
      <c r="Z65" s="202">
        <v>32.86</v>
      </c>
      <c r="AA65" s="202">
        <v>0</v>
      </c>
      <c r="AB65" s="202">
        <v>0</v>
      </c>
      <c r="AC65" s="202">
        <v>4.53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2.5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67.66</v>
      </c>
      <c r="L66" s="202">
        <v>19.329999999999998</v>
      </c>
      <c r="M66" s="202">
        <v>0</v>
      </c>
      <c r="N66" s="202">
        <v>28.99</v>
      </c>
      <c r="O66" s="202">
        <v>48.69</v>
      </c>
      <c r="P66" s="202">
        <v>66.73</v>
      </c>
      <c r="Q66" s="202">
        <v>1.86</v>
      </c>
      <c r="R66" s="202">
        <v>3.74</v>
      </c>
      <c r="S66" s="202">
        <v>2.8</v>
      </c>
      <c r="T66" s="202">
        <v>0</v>
      </c>
      <c r="U66" s="202">
        <v>282.62</v>
      </c>
      <c r="V66" s="202">
        <v>0</v>
      </c>
      <c r="W66" s="202">
        <v>10.58</v>
      </c>
      <c r="X66" s="202">
        <v>36.21</v>
      </c>
      <c r="Y66" s="202">
        <v>0</v>
      </c>
      <c r="Z66" s="202">
        <v>32.86</v>
      </c>
      <c r="AA66" s="202">
        <v>0</v>
      </c>
      <c r="AB66" s="202">
        <v>0</v>
      </c>
      <c r="AC66" s="202">
        <v>4.46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2.2000000000000002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67.66</v>
      </c>
      <c r="L67" s="202">
        <v>19.329999999999998</v>
      </c>
      <c r="M67" s="202">
        <v>0</v>
      </c>
      <c r="N67" s="202">
        <v>28.99</v>
      </c>
      <c r="O67" s="202">
        <v>48.69</v>
      </c>
      <c r="P67" s="202">
        <v>66.459999999999994</v>
      </c>
      <c r="Q67" s="202">
        <v>5.35</v>
      </c>
      <c r="R67" s="202">
        <v>10.41</v>
      </c>
      <c r="S67" s="202">
        <v>6.48</v>
      </c>
      <c r="T67" s="202">
        <v>0</v>
      </c>
      <c r="U67" s="202">
        <v>282.62</v>
      </c>
      <c r="V67" s="202">
        <v>5.09</v>
      </c>
      <c r="W67" s="202">
        <v>10.58</v>
      </c>
      <c r="X67" s="202">
        <v>36.22</v>
      </c>
      <c r="Y67" s="202">
        <v>0</v>
      </c>
      <c r="Z67" s="202">
        <v>33.25</v>
      </c>
      <c r="AA67" s="202">
        <v>0</v>
      </c>
      <c r="AB67" s="202">
        <v>0</v>
      </c>
      <c r="AC67" s="202">
        <v>4.46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1.86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67.650000000000006</v>
      </c>
      <c r="L68" s="202">
        <v>19.329999999999998</v>
      </c>
      <c r="M68" s="202">
        <v>0</v>
      </c>
      <c r="N68" s="202">
        <v>28.99</v>
      </c>
      <c r="O68" s="202">
        <v>48.69</v>
      </c>
      <c r="P68" s="202">
        <v>66.459999999999994</v>
      </c>
      <c r="Q68" s="202">
        <v>5.35</v>
      </c>
      <c r="R68" s="202">
        <v>10.41</v>
      </c>
      <c r="S68" s="202">
        <v>6.48</v>
      </c>
      <c r="T68" s="202">
        <v>0</v>
      </c>
      <c r="U68" s="202">
        <v>282.62</v>
      </c>
      <c r="V68" s="202">
        <v>5.09</v>
      </c>
      <c r="W68" s="202">
        <v>10.58</v>
      </c>
      <c r="X68" s="202">
        <v>36.22</v>
      </c>
      <c r="Y68" s="202">
        <v>0</v>
      </c>
      <c r="Z68" s="202">
        <v>33.39</v>
      </c>
      <c r="AA68" s="202">
        <v>0</v>
      </c>
      <c r="AB68" s="202">
        <v>0</v>
      </c>
      <c r="AC68" s="202">
        <v>4.46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1.86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67.66</v>
      </c>
      <c r="L69" s="202">
        <v>19.329999999999998</v>
      </c>
      <c r="M69" s="202">
        <v>0</v>
      </c>
      <c r="N69" s="202">
        <v>28.99</v>
      </c>
      <c r="O69" s="202">
        <v>48.69</v>
      </c>
      <c r="P69" s="202">
        <v>66.459999999999994</v>
      </c>
      <c r="Q69" s="202">
        <v>5.35</v>
      </c>
      <c r="R69" s="202">
        <v>10.41</v>
      </c>
      <c r="S69" s="202">
        <v>6.48</v>
      </c>
      <c r="T69" s="202">
        <v>0</v>
      </c>
      <c r="U69" s="202">
        <v>282.62</v>
      </c>
      <c r="V69" s="202">
        <v>5.09</v>
      </c>
      <c r="W69" s="202">
        <v>10.58</v>
      </c>
      <c r="X69" s="202">
        <v>36.22</v>
      </c>
      <c r="Y69" s="202">
        <v>0</v>
      </c>
      <c r="Z69" s="202">
        <v>32.86</v>
      </c>
      <c r="AA69" s="202">
        <v>0</v>
      </c>
      <c r="AB69" s="202">
        <v>0</v>
      </c>
      <c r="AC69" s="202">
        <v>12.98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12.73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67.66</v>
      </c>
      <c r="L70" s="202">
        <v>19.329999999999998</v>
      </c>
      <c r="M70" s="202">
        <v>0</v>
      </c>
      <c r="N70" s="202">
        <v>28.99</v>
      </c>
      <c r="O70" s="202">
        <v>48.69</v>
      </c>
      <c r="P70" s="202">
        <v>66.459999999999994</v>
      </c>
      <c r="Q70" s="202">
        <v>5.35</v>
      </c>
      <c r="R70" s="202">
        <v>10.41</v>
      </c>
      <c r="S70" s="202">
        <v>6.48</v>
      </c>
      <c r="T70" s="202">
        <v>0</v>
      </c>
      <c r="U70" s="202">
        <v>282.62</v>
      </c>
      <c r="V70" s="202">
        <v>5.09</v>
      </c>
      <c r="W70" s="202">
        <v>10.58</v>
      </c>
      <c r="X70" s="202">
        <v>36.22</v>
      </c>
      <c r="Y70" s="202">
        <v>0</v>
      </c>
      <c r="Z70" s="202">
        <v>32.86</v>
      </c>
      <c r="AA70" s="202">
        <v>0</v>
      </c>
      <c r="AB70" s="202">
        <v>0</v>
      </c>
      <c r="AC70" s="202">
        <v>12.98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12.73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1.94</v>
      </c>
      <c r="K71" s="202">
        <v>67.650000000000006</v>
      </c>
      <c r="L71" s="202">
        <v>61.49</v>
      </c>
      <c r="M71" s="202">
        <v>0</v>
      </c>
      <c r="N71" s="202">
        <v>28.99</v>
      </c>
      <c r="O71" s="202">
        <v>48.69</v>
      </c>
      <c r="P71" s="202">
        <v>66.459999999999994</v>
      </c>
      <c r="Q71" s="202">
        <v>5.35</v>
      </c>
      <c r="R71" s="202">
        <v>10.41</v>
      </c>
      <c r="S71" s="202">
        <v>6.48</v>
      </c>
      <c r="T71" s="202">
        <v>0</v>
      </c>
      <c r="U71" s="202">
        <v>282.62</v>
      </c>
      <c r="V71" s="202">
        <v>5.09</v>
      </c>
      <c r="W71" s="202">
        <v>10.58</v>
      </c>
      <c r="X71" s="202">
        <v>36.22</v>
      </c>
      <c r="Y71" s="202">
        <v>0</v>
      </c>
      <c r="Z71" s="202">
        <v>63.59</v>
      </c>
      <c r="AA71" s="202">
        <v>0</v>
      </c>
      <c r="AB71" s="202">
        <v>0</v>
      </c>
      <c r="AC71" s="202">
        <v>4.46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1.86</v>
      </c>
      <c r="AJ71" s="202">
        <v>0</v>
      </c>
      <c r="AK71" s="202">
        <v>49.03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1.94</v>
      </c>
      <c r="K72" s="202">
        <v>67.66</v>
      </c>
      <c r="L72" s="202">
        <v>61.49</v>
      </c>
      <c r="M72" s="202">
        <v>0</v>
      </c>
      <c r="N72" s="202">
        <v>28.99</v>
      </c>
      <c r="O72" s="202">
        <v>48.69</v>
      </c>
      <c r="P72" s="202">
        <v>66.459999999999994</v>
      </c>
      <c r="Q72" s="202">
        <v>5.35</v>
      </c>
      <c r="R72" s="202">
        <v>10.41</v>
      </c>
      <c r="S72" s="202">
        <v>6.48</v>
      </c>
      <c r="T72" s="202">
        <v>0</v>
      </c>
      <c r="U72" s="202">
        <v>282.62</v>
      </c>
      <c r="V72" s="202">
        <v>5.09</v>
      </c>
      <c r="W72" s="202">
        <v>10.58</v>
      </c>
      <c r="X72" s="202">
        <v>36.22</v>
      </c>
      <c r="Y72" s="202">
        <v>0</v>
      </c>
      <c r="Z72" s="202">
        <v>66.02</v>
      </c>
      <c r="AA72" s="202">
        <v>0</v>
      </c>
      <c r="AB72" s="202">
        <v>0</v>
      </c>
      <c r="AC72" s="202">
        <v>4.46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1.86</v>
      </c>
      <c r="AJ72" s="202">
        <v>0</v>
      </c>
      <c r="AK72" s="202">
        <v>49.03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2.31</v>
      </c>
      <c r="K73" s="202">
        <v>67.650000000000006</v>
      </c>
      <c r="L73" s="202">
        <v>61.49</v>
      </c>
      <c r="M73" s="202">
        <v>0</v>
      </c>
      <c r="N73" s="202">
        <v>28.99</v>
      </c>
      <c r="O73" s="202">
        <v>48.69</v>
      </c>
      <c r="P73" s="202">
        <v>66.459999999999994</v>
      </c>
      <c r="Q73" s="202">
        <v>5.35</v>
      </c>
      <c r="R73" s="202">
        <v>10.41</v>
      </c>
      <c r="S73" s="202">
        <v>6.48</v>
      </c>
      <c r="T73" s="202">
        <v>0</v>
      </c>
      <c r="U73" s="202">
        <v>282.62</v>
      </c>
      <c r="V73" s="202">
        <v>5.09</v>
      </c>
      <c r="W73" s="202">
        <v>10.58</v>
      </c>
      <c r="X73" s="202">
        <v>36.22</v>
      </c>
      <c r="Y73" s="202">
        <v>0</v>
      </c>
      <c r="Z73" s="202">
        <v>66.02</v>
      </c>
      <c r="AA73" s="202">
        <v>0</v>
      </c>
      <c r="AB73" s="202">
        <v>0</v>
      </c>
      <c r="AC73" s="202">
        <v>4.46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1.86</v>
      </c>
      <c r="AJ73" s="202">
        <v>0</v>
      </c>
      <c r="AK73" s="202">
        <v>49.03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25.54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2.31</v>
      </c>
      <c r="K74" s="202">
        <v>67.66</v>
      </c>
      <c r="L74" s="202">
        <v>61.49</v>
      </c>
      <c r="M74" s="202">
        <v>0</v>
      </c>
      <c r="N74" s="202">
        <v>28.99</v>
      </c>
      <c r="O74" s="202">
        <v>48.69</v>
      </c>
      <c r="P74" s="202">
        <v>66.459999999999994</v>
      </c>
      <c r="Q74" s="202">
        <v>5.35</v>
      </c>
      <c r="R74" s="202">
        <v>10.41</v>
      </c>
      <c r="S74" s="202">
        <v>6.48</v>
      </c>
      <c r="T74" s="202">
        <v>0</v>
      </c>
      <c r="U74" s="202">
        <v>282.62</v>
      </c>
      <c r="V74" s="202">
        <v>5.09</v>
      </c>
      <c r="W74" s="202">
        <v>10.58</v>
      </c>
      <c r="X74" s="202">
        <v>36.22</v>
      </c>
      <c r="Y74" s="202">
        <v>0</v>
      </c>
      <c r="Z74" s="202">
        <v>66.02</v>
      </c>
      <c r="AA74" s="202">
        <v>0</v>
      </c>
      <c r="AB74" s="202">
        <v>0</v>
      </c>
      <c r="AC74" s="202">
        <v>4.46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1.86</v>
      </c>
      <c r="AJ74" s="202">
        <v>0</v>
      </c>
      <c r="AK74" s="202">
        <v>49.03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16.95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2.31</v>
      </c>
      <c r="K75" s="202">
        <v>67.650000000000006</v>
      </c>
      <c r="L75" s="202">
        <v>61.49</v>
      </c>
      <c r="M75" s="202">
        <v>0</v>
      </c>
      <c r="N75" s="202">
        <v>28.99</v>
      </c>
      <c r="O75" s="202">
        <v>48.69</v>
      </c>
      <c r="P75" s="202">
        <v>66.459999999999994</v>
      </c>
      <c r="Q75" s="202">
        <v>5.35</v>
      </c>
      <c r="R75" s="202">
        <v>10.41</v>
      </c>
      <c r="S75" s="202">
        <v>6.48</v>
      </c>
      <c r="T75" s="202">
        <v>0</v>
      </c>
      <c r="U75" s="202">
        <v>282.62</v>
      </c>
      <c r="V75" s="202">
        <v>5.09</v>
      </c>
      <c r="W75" s="202">
        <v>10.58</v>
      </c>
      <c r="X75" s="202">
        <v>36.22</v>
      </c>
      <c r="Y75" s="202">
        <v>0</v>
      </c>
      <c r="Z75" s="202">
        <v>66.02</v>
      </c>
      <c r="AA75" s="202">
        <v>0</v>
      </c>
      <c r="AB75" s="202">
        <v>0</v>
      </c>
      <c r="AC75" s="202">
        <v>4.99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2.68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2.31</v>
      </c>
      <c r="K76" s="202">
        <v>67.650000000000006</v>
      </c>
      <c r="L76" s="202">
        <v>61.49</v>
      </c>
      <c r="M76" s="202">
        <v>0</v>
      </c>
      <c r="N76" s="202">
        <v>28.99</v>
      </c>
      <c r="O76" s="202">
        <v>48.69</v>
      </c>
      <c r="P76" s="202">
        <v>66.459999999999994</v>
      </c>
      <c r="Q76" s="202">
        <v>5.35</v>
      </c>
      <c r="R76" s="202">
        <v>10.41</v>
      </c>
      <c r="S76" s="202">
        <v>6.48</v>
      </c>
      <c r="T76" s="202">
        <v>0</v>
      </c>
      <c r="U76" s="202">
        <v>282.62</v>
      </c>
      <c r="V76" s="202">
        <v>5.09</v>
      </c>
      <c r="W76" s="202">
        <v>10.58</v>
      </c>
      <c r="X76" s="202">
        <v>36.22</v>
      </c>
      <c r="Y76" s="202">
        <v>0</v>
      </c>
      <c r="Z76" s="202">
        <v>68.31</v>
      </c>
      <c r="AA76" s="202">
        <v>0</v>
      </c>
      <c r="AB76" s="202">
        <v>0</v>
      </c>
      <c r="AC76" s="202">
        <v>4.99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2.68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2.31</v>
      </c>
      <c r="K77" s="202">
        <v>154.16</v>
      </c>
      <c r="L77" s="202">
        <v>61.49</v>
      </c>
      <c r="M77" s="202">
        <v>0</v>
      </c>
      <c r="N77" s="202">
        <v>28.99</v>
      </c>
      <c r="O77" s="202">
        <v>48.69</v>
      </c>
      <c r="P77" s="202">
        <v>66.459999999999994</v>
      </c>
      <c r="Q77" s="202">
        <v>5.35</v>
      </c>
      <c r="R77" s="202">
        <v>10.41</v>
      </c>
      <c r="S77" s="202">
        <v>6.48</v>
      </c>
      <c r="T77" s="202">
        <v>0</v>
      </c>
      <c r="U77" s="202">
        <v>282.62</v>
      </c>
      <c r="V77" s="202">
        <v>5.09</v>
      </c>
      <c r="W77" s="202">
        <v>10.58</v>
      </c>
      <c r="X77" s="202">
        <v>36.22</v>
      </c>
      <c r="Y77" s="202">
        <v>0</v>
      </c>
      <c r="Z77" s="202">
        <v>66.02</v>
      </c>
      <c r="AA77" s="202">
        <v>0</v>
      </c>
      <c r="AB77" s="202">
        <v>0</v>
      </c>
      <c r="AC77" s="202">
        <v>4.99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2.68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2.31</v>
      </c>
      <c r="K78" s="202">
        <v>154.16</v>
      </c>
      <c r="L78" s="202">
        <v>61.49</v>
      </c>
      <c r="M78" s="202">
        <v>0</v>
      </c>
      <c r="N78" s="202">
        <v>28.99</v>
      </c>
      <c r="O78" s="202">
        <v>48.69</v>
      </c>
      <c r="P78" s="202">
        <v>66.459999999999994</v>
      </c>
      <c r="Q78" s="202">
        <v>5.35</v>
      </c>
      <c r="R78" s="202">
        <v>10.41</v>
      </c>
      <c r="S78" s="202">
        <v>6.47</v>
      </c>
      <c r="T78" s="202">
        <v>0</v>
      </c>
      <c r="U78" s="202">
        <v>282.62</v>
      </c>
      <c r="V78" s="202">
        <v>5.09</v>
      </c>
      <c r="W78" s="202">
        <v>10.58</v>
      </c>
      <c r="X78" s="202">
        <v>36.22</v>
      </c>
      <c r="Y78" s="202">
        <v>0</v>
      </c>
      <c r="Z78" s="202">
        <v>66.02</v>
      </c>
      <c r="AA78" s="202">
        <v>0</v>
      </c>
      <c r="AB78" s="202">
        <v>0</v>
      </c>
      <c r="AC78" s="202">
        <v>4.99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4.0199999999999996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154.16</v>
      </c>
      <c r="L79" s="202">
        <v>61.49</v>
      </c>
      <c r="M79" s="202">
        <v>0</v>
      </c>
      <c r="N79" s="202">
        <v>28.99</v>
      </c>
      <c r="O79" s="202">
        <v>48.69</v>
      </c>
      <c r="P79" s="202">
        <v>66.459999999999994</v>
      </c>
      <c r="Q79" s="202">
        <v>5.35</v>
      </c>
      <c r="R79" s="202">
        <v>10.41</v>
      </c>
      <c r="S79" s="202">
        <v>6.47</v>
      </c>
      <c r="T79" s="202">
        <v>0</v>
      </c>
      <c r="U79" s="202">
        <v>282.62</v>
      </c>
      <c r="V79" s="202">
        <v>5.09</v>
      </c>
      <c r="W79" s="202">
        <v>5.93</v>
      </c>
      <c r="X79" s="202">
        <v>36.22</v>
      </c>
      <c r="Y79" s="202">
        <v>0</v>
      </c>
      <c r="Z79" s="202">
        <v>66.66</v>
      </c>
      <c r="AA79" s="202">
        <v>0</v>
      </c>
      <c r="AB79" s="202">
        <v>0</v>
      </c>
      <c r="AC79" s="202">
        <v>4.99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4.0199999999999996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154.16</v>
      </c>
      <c r="L80" s="202">
        <v>61.49</v>
      </c>
      <c r="M80" s="202">
        <v>0</v>
      </c>
      <c r="N80" s="202">
        <v>28.99</v>
      </c>
      <c r="O80" s="202">
        <v>48.69</v>
      </c>
      <c r="P80" s="202">
        <v>66.459999999999994</v>
      </c>
      <c r="Q80" s="202">
        <v>5.35</v>
      </c>
      <c r="R80" s="202">
        <v>10.41</v>
      </c>
      <c r="S80" s="202">
        <v>6.47</v>
      </c>
      <c r="T80" s="202">
        <v>0</v>
      </c>
      <c r="U80" s="202">
        <v>282.62</v>
      </c>
      <c r="V80" s="202">
        <v>5.09</v>
      </c>
      <c r="W80" s="202">
        <v>5.93</v>
      </c>
      <c r="X80" s="202">
        <v>36.22</v>
      </c>
      <c r="Y80" s="202">
        <v>0</v>
      </c>
      <c r="Z80" s="202">
        <v>66.66</v>
      </c>
      <c r="AA80" s="202">
        <v>0</v>
      </c>
      <c r="AB80" s="202">
        <v>0</v>
      </c>
      <c r="AC80" s="202">
        <v>4.99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4.0199999999999996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154.16</v>
      </c>
      <c r="L81" s="202">
        <v>61.49</v>
      </c>
      <c r="M81" s="202">
        <v>0</v>
      </c>
      <c r="N81" s="202">
        <v>28.99</v>
      </c>
      <c r="O81" s="202">
        <v>48.69</v>
      </c>
      <c r="P81" s="202">
        <v>66.459999999999994</v>
      </c>
      <c r="Q81" s="202">
        <v>5.35</v>
      </c>
      <c r="R81" s="202">
        <v>10.41</v>
      </c>
      <c r="S81" s="202">
        <v>6.48</v>
      </c>
      <c r="T81" s="202">
        <v>0</v>
      </c>
      <c r="U81" s="202">
        <v>282.62</v>
      </c>
      <c r="V81" s="202">
        <v>5.09</v>
      </c>
      <c r="W81" s="202">
        <v>10.58</v>
      </c>
      <c r="X81" s="202">
        <v>36.22</v>
      </c>
      <c r="Y81" s="202">
        <v>0</v>
      </c>
      <c r="Z81" s="202">
        <v>62.52</v>
      </c>
      <c r="AA81" s="202">
        <v>0</v>
      </c>
      <c r="AB81" s="202">
        <v>0</v>
      </c>
      <c r="AC81" s="202">
        <v>5.66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4.0199999999999996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154.16</v>
      </c>
      <c r="L82" s="202">
        <v>61.49</v>
      </c>
      <c r="M82" s="202">
        <v>0</v>
      </c>
      <c r="N82" s="202">
        <v>28.99</v>
      </c>
      <c r="O82" s="202">
        <v>48.69</v>
      </c>
      <c r="P82" s="202">
        <v>66.459999999999994</v>
      </c>
      <c r="Q82" s="202">
        <v>5.35</v>
      </c>
      <c r="R82" s="202">
        <v>10.41</v>
      </c>
      <c r="S82" s="202">
        <v>6.48</v>
      </c>
      <c r="T82" s="202">
        <v>0</v>
      </c>
      <c r="U82" s="202">
        <v>282.62</v>
      </c>
      <c r="V82" s="202">
        <v>5.09</v>
      </c>
      <c r="W82" s="202">
        <v>10.58</v>
      </c>
      <c r="X82" s="202">
        <v>36.22</v>
      </c>
      <c r="Y82" s="202">
        <v>0</v>
      </c>
      <c r="Z82" s="202">
        <v>66.02</v>
      </c>
      <c r="AA82" s="202">
        <v>0</v>
      </c>
      <c r="AB82" s="202">
        <v>0</v>
      </c>
      <c r="AC82" s="202">
        <v>5.66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4.0199999999999996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154.16</v>
      </c>
      <c r="L83" s="202">
        <v>61.49</v>
      </c>
      <c r="M83" s="202">
        <v>0</v>
      </c>
      <c r="N83" s="202">
        <v>28.99</v>
      </c>
      <c r="O83" s="202">
        <v>48.69</v>
      </c>
      <c r="P83" s="202">
        <v>66.459999999999994</v>
      </c>
      <c r="Q83" s="202">
        <v>5.35</v>
      </c>
      <c r="R83" s="202">
        <v>10.41</v>
      </c>
      <c r="S83" s="202">
        <v>6.48</v>
      </c>
      <c r="T83" s="202">
        <v>0</v>
      </c>
      <c r="U83" s="202">
        <v>282.62</v>
      </c>
      <c r="V83" s="202">
        <v>5.09</v>
      </c>
      <c r="W83" s="202">
        <v>10.58</v>
      </c>
      <c r="X83" s="202">
        <v>36.22</v>
      </c>
      <c r="Y83" s="202">
        <v>0</v>
      </c>
      <c r="Z83" s="202">
        <v>66.02</v>
      </c>
      <c r="AA83" s="202">
        <v>0</v>
      </c>
      <c r="AB83" s="202">
        <v>0</v>
      </c>
      <c r="AC83" s="202">
        <v>5.66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4.0199999999999996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154.16</v>
      </c>
      <c r="L84" s="202">
        <v>61.49</v>
      </c>
      <c r="M84" s="202">
        <v>0</v>
      </c>
      <c r="N84" s="202">
        <v>28.99</v>
      </c>
      <c r="O84" s="202">
        <v>48.69</v>
      </c>
      <c r="P84" s="202">
        <v>66.459999999999994</v>
      </c>
      <c r="Q84" s="202">
        <v>5.35</v>
      </c>
      <c r="R84" s="202">
        <v>10.41</v>
      </c>
      <c r="S84" s="202">
        <v>6.48</v>
      </c>
      <c r="T84" s="202">
        <v>0</v>
      </c>
      <c r="U84" s="202">
        <v>282.62</v>
      </c>
      <c r="V84" s="202">
        <v>5.09</v>
      </c>
      <c r="W84" s="202">
        <v>10.58</v>
      </c>
      <c r="X84" s="202">
        <v>36.22</v>
      </c>
      <c r="Y84" s="202">
        <v>0</v>
      </c>
      <c r="Z84" s="202">
        <v>66.02</v>
      </c>
      <c r="AA84" s="202">
        <v>0</v>
      </c>
      <c r="AB84" s="202">
        <v>0</v>
      </c>
      <c r="AC84" s="202">
        <v>5.66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4.0199999999999996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154.16</v>
      </c>
      <c r="L85" s="202">
        <v>61.49</v>
      </c>
      <c r="M85" s="202">
        <v>0</v>
      </c>
      <c r="N85" s="202">
        <v>28.99</v>
      </c>
      <c r="O85" s="202">
        <v>48.69</v>
      </c>
      <c r="P85" s="202">
        <v>48.5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282.62</v>
      </c>
      <c r="V85" s="202">
        <v>5.09</v>
      </c>
      <c r="W85" s="202">
        <v>10.58</v>
      </c>
      <c r="X85" s="202">
        <v>36.22</v>
      </c>
      <c r="Y85" s="202">
        <v>0</v>
      </c>
      <c r="Z85" s="202">
        <v>66.02</v>
      </c>
      <c r="AA85" s="202">
        <v>0</v>
      </c>
      <c r="AB85" s="202">
        <v>0</v>
      </c>
      <c r="AC85" s="202">
        <v>5.66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4.0199999999999996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154.16</v>
      </c>
      <c r="L86" s="202">
        <v>61.49</v>
      </c>
      <c r="M86" s="202">
        <v>0</v>
      </c>
      <c r="N86" s="202">
        <v>28.99</v>
      </c>
      <c r="O86" s="202">
        <v>48.69</v>
      </c>
      <c r="P86" s="202">
        <v>48.5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282.62</v>
      </c>
      <c r="V86" s="202">
        <v>5.09</v>
      </c>
      <c r="W86" s="202">
        <v>10.58</v>
      </c>
      <c r="X86" s="202">
        <v>36.22</v>
      </c>
      <c r="Y86" s="202">
        <v>0</v>
      </c>
      <c r="Z86" s="202">
        <v>66.02</v>
      </c>
      <c r="AA86" s="202">
        <v>0</v>
      </c>
      <c r="AB86" s="202">
        <v>0</v>
      </c>
      <c r="AC86" s="202">
        <v>13.79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13.07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159.5</v>
      </c>
      <c r="L87" s="202">
        <v>61.49</v>
      </c>
      <c r="M87" s="202">
        <v>0</v>
      </c>
      <c r="N87" s="202">
        <v>28.99</v>
      </c>
      <c r="O87" s="202">
        <v>48.69</v>
      </c>
      <c r="P87" s="202">
        <v>47.78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282.62</v>
      </c>
      <c r="V87" s="202">
        <v>5.09</v>
      </c>
      <c r="W87" s="202">
        <v>10.58</v>
      </c>
      <c r="X87" s="202">
        <v>36.22</v>
      </c>
      <c r="Y87" s="202">
        <v>0</v>
      </c>
      <c r="Z87" s="202">
        <v>66.02</v>
      </c>
      <c r="AA87" s="202">
        <v>0</v>
      </c>
      <c r="AB87" s="202">
        <v>0</v>
      </c>
      <c r="AC87" s="202">
        <v>13.79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13.5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159.5</v>
      </c>
      <c r="L88" s="202">
        <v>61.49</v>
      </c>
      <c r="M88" s="202">
        <v>0</v>
      </c>
      <c r="N88" s="202">
        <v>28.99</v>
      </c>
      <c r="O88" s="202">
        <v>48.69</v>
      </c>
      <c r="P88" s="202">
        <v>47.78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282.62</v>
      </c>
      <c r="V88" s="202">
        <v>5.09</v>
      </c>
      <c r="W88" s="202">
        <v>10.58</v>
      </c>
      <c r="X88" s="202">
        <v>36.22</v>
      </c>
      <c r="Y88" s="202">
        <v>0</v>
      </c>
      <c r="Z88" s="202">
        <v>66.02</v>
      </c>
      <c r="AA88" s="202">
        <v>0</v>
      </c>
      <c r="AB88" s="202">
        <v>0</v>
      </c>
      <c r="AC88" s="202">
        <v>13.79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13.5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159.5</v>
      </c>
      <c r="L89" s="202">
        <v>61.49</v>
      </c>
      <c r="M89" s="202">
        <v>0</v>
      </c>
      <c r="N89" s="202">
        <v>28.99</v>
      </c>
      <c r="O89" s="202">
        <v>48.69</v>
      </c>
      <c r="P89" s="202">
        <v>47.78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282.62</v>
      </c>
      <c r="V89" s="202">
        <v>5.09</v>
      </c>
      <c r="W89" s="202">
        <v>10.58</v>
      </c>
      <c r="X89" s="202">
        <v>36.22</v>
      </c>
      <c r="Y89" s="202">
        <v>0</v>
      </c>
      <c r="Z89" s="202">
        <v>66.02</v>
      </c>
      <c r="AA89" s="202">
        <v>0</v>
      </c>
      <c r="AB89" s="202">
        <v>0</v>
      </c>
      <c r="AC89" s="202">
        <v>6.01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4.38</v>
      </c>
      <c r="AJ89" s="202">
        <v>0</v>
      </c>
      <c r="AK89" s="202">
        <v>46.81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159.5</v>
      </c>
      <c r="L90" s="202">
        <v>61.49</v>
      </c>
      <c r="M90" s="202">
        <v>0</v>
      </c>
      <c r="N90" s="202">
        <v>28.99</v>
      </c>
      <c r="O90" s="202">
        <v>48.69</v>
      </c>
      <c r="P90" s="202">
        <v>47.78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282.62</v>
      </c>
      <c r="V90" s="202">
        <v>5.09</v>
      </c>
      <c r="W90" s="202">
        <v>10.58</v>
      </c>
      <c r="X90" s="202">
        <v>36.22</v>
      </c>
      <c r="Y90" s="202">
        <v>0</v>
      </c>
      <c r="Z90" s="202">
        <v>66.02</v>
      </c>
      <c r="AA90" s="202">
        <v>0</v>
      </c>
      <c r="AB90" s="202">
        <v>0</v>
      </c>
      <c r="AC90" s="202">
        <v>6.01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4.38</v>
      </c>
      <c r="AJ90" s="202">
        <v>0</v>
      </c>
      <c r="AK90" s="202">
        <v>46.81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159.5</v>
      </c>
      <c r="L91" s="202">
        <v>61.49</v>
      </c>
      <c r="M91" s="202">
        <v>0</v>
      </c>
      <c r="N91" s="202">
        <v>28.99</v>
      </c>
      <c r="O91" s="202">
        <v>48.69</v>
      </c>
      <c r="P91" s="202">
        <v>47.78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282.62</v>
      </c>
      <c r="V91" s="202">
        <v>5.09</v>
      </c>
      <c r="W91" s="202">
        <v>10.58</v>
      </c>
      <c r="X91" s="202">
        <v>36.22</v>
      </c>
      <c r="Y91" s="202">
        <v>0</v>
      </c>
      <c r="Z91" s="202">
        <v>66.02</v>
      </c>
      <c r="AA91" s="202">
        <v>0</v>
      </c>
      <c r="AB91" s="202">
        <v>0</v>
      </c>
      <c r="AC91" s="202">
        <v>6.01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4.38</v>
      </c>
      <c r="AJ91" s="202">
        <v>0</v>
      </c>
      <c r="AK91" s="202">
        <v>46.81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159.5</v>
      </c>
      <c r="L92" s="202">
        <v>61.49</v>
      </c>
      <c r="M92" s="202">
        <v>0</v>
      </c>
      <c r="N92" s="202">
        <v>28.99</v>
      </c>
      <c r="O92" s="202">
        <v>48.69</v>
      </c>
      <c r="P92" s="202">
        <v>47.78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282.62</v>
      </c>
      <c r="V92" s="202">
        <v>5.09</v>
      </c>
      <c r="W92" s="202">
        <v>10.58</v>
      </c>
      <c r="X92" s="202">
        <v>36.22</v>
      </c>
      <c r="Y92" s="202">
        <v>0</v>
      </c>
      <c r="Z92" s="202">
        <v>66.02</v>
      </c>
      <c r="AA92" s="202">
        <v>0</v>
      </c>
      <c r="AB92" s="202">
        <v>0</v>
      </c>
      <c r="AC92" s="202">
        <v>6.01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4.38</v>
      </c>
      <c r="AJ92" s="202">
        <v>0</v>
      </c>
      <c r="AK92" s="202">
        <v>46.81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159.5</v>
      </c>
      <c r="L93" s="202">
        <v>61.49</v>
      </c>
      <c r="M93" s="202">
        <v>0</v>
      </c>
      <c r="N93" s="202">
        <v>28.99</v>
      </c>
      <c r="O93" s="202">
        <v>48.69</v>
      </c>
      <c r="P93" s="202">
        <v>47.78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282.62</v>
      </c>
      <c r="V93" s="202">
        <v>5.09</v>
      </c>
      <c r="W93" s="202">
        <v>10.58</v>
      </c>
      <c r="X93" s="202">
        <v>36.22</v>
      </c>
      <c r="Y93" s="202">
        <v>0</v>
      </c>
      <c r="Z93" s="202">
        <v>66.02</v>
      </c>
      <c r="AA93" s="202">
        <v>0</v>
      </c>
      <c r="AB93" s="202">
        <v>0</v>
      </c>
      <c r="AC93" s="202">
        <v>6.01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4.74</v>
      </c>
      <c r="AJ93" s="202">
        <v>0</v>
      </c>
      <c r="AK93" s="202">
        <v>46.81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159.5</v>
      </c>
      <c r="L94" s="202">
        <v>61.49</v>
      </c>
      <c r="M94" s="202">
        <v>0</v>
      </c>
      <c r="N94" s="202">
        <v>28.99</v>
      </c>
      <c r="O94" s="202">
        <v>48.69</v>
      </c>
      <c r="P94" s="202">
        <v>47.79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282.62</v>
      </c>
      <c r="V94" s="202">
        <v>5.09</v>
      </c>
      <c r="W94" s="202">
        <v>10.58</v>
      </c>
      <c r="X94" s="202">
        <v>36.22</v>
      </c>
      <c r="Y94" s="202">
        <v>0</v>
      </c>
      <c r="Z94" s="202">
        <v>66.02</v>
      </c>
      <c r="AA94" s="202">
        <v>0</v>
      </c>
      <c r="AB94" s="202">
        <v>0</v>
      </c>
      <c r="AC94" s="202">
        <v>6.01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4.74</v>
      </c>
      <c r="AJ94" s="202">
        <v>0</v>
      </c>
      <c r="AK94" s="202">
        <v>46.81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159.5</v>
      </c>
      <c r="L95" s="202">
        <v>61.49</v>
      </c>
      <c r="M95" s="202">
        <v>0</v>
      </c>
      <c r="N95" s="202">
        <v>28.99</v>
      </c>
      <c r="O95" s="202">
        <v>48.69</v>
      </c>
      <c r="P95" s="202">
        <v>47.78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282.62</v>
      </c>
      <c r="V95" s="202">
        <v>5.09</v>
      </c>
      <c r="W95" s="202">
        <v>10.58</v>
      </c>
      <c r="X95" s="202">
        <v>36.22</v>
      </c>
      <c r="Y95" s="202">
        <v>0</v>
      </c>
      <c r="Z95" s="202">
        <v>66.02</v>
      </c>
      <c r="AA95" s="202">
        <v>0</v>
      </c>
      <c r="AB95" s="202">
        <v>0</v>
      </c>
      <c r="AC95" s="202">
        <v>6.01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4.74</v>
      </c>
      <c r="AJ95" s="202">
        <v>0</v>
      </c>
      <c r="AK95" s="202">
        <v>46.81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159.5</v>
      </c>
      <c r="L96" s="202">
        <v>61.49</v>
      </c>
      <c r="M96" s="202">
        <v>0</v>
      </c>
      <c r="N96" s="202">
        <v>28.99</v>
      </c>
      <c r="O96" s="202">
        <v>48.69</v>
      </c>
      <c r="P96" s="202">
        <v>47.78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282.62</v>
      </c>
      <c r="V96" s="202">
        <v>5.09</v>
      </c>
      <c r="W96" s="202">
        <v>10.58</v>
      </c>
      <c r="X96" s="202">
        <v>36.22</v>
      </c>
      <c r="Y96" s="202">
        <v>0</v>
      </c>
      <c r="Z96" s="202">
        <v>66.02</v>
      </c>
      <c r="AA96" s="202">
        <v>0</v>
      </c>
      <c r="AB96" s="202">
        <v>0</v>
      </c>
      <c r="AC96" s="202">
        <v>6.01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4.74</v>
      </c>
      <c r="AJ96" s="202">
        <v>0</v>
      </c>
      <c r="AK96" s="202">
        <v>46.81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159.5</v>
      </c>
      <c r="L97" s="202">
        <v>61.49</v>
      </c>
      <c r="M97" s="202">
        <v>0</v>
      </c>
      <c r="N97" s="202">
        <v>28.99</v>
      </c>
      <c r="O97" s="202">
        <v>48.69</v>
      </c>
      <c r="P97" s="202">
        <v>47.78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282.62</v>
      </c>
      <c r="V97" s="202">
        <v>5.09</v>
      </c>
      <c r="W97" s="202">
        <v>10.58</v>
      </c>
      <c r="X97" s="202">
        <v>36.22</v>
      </c>
      <c r="Y97" s="202">
        <v>0</v>
      </c>
      <c r="Z97" s="202">
        <v>66.02</v>
      </c>
      <c r="AA97" s="202">
        <v>0</v>
      </c>
      <c r="AB97" s="202">
        <v>0</v>
      </c>
      <c r="AC97" s="202">
        <v>6.01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4.74</v>
      </c>
      <c r="AJ97" s="202">
        <v>0</v>
      </c>
      <c r="AK97" s="202">
        <v>46.81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159.5</v>
      </c>
      <c r="L98" s="202">
        <v>61.49</v>
      </c>
      <c r="M98" s="202">
        <v>0</v>
      </c>
      <c r="N98" s="202">
        <v>28.99</v>
      </c>
      <c r="O98" s="202">
        <v>48.69</v>
      </c>
      <c r="P98" s="202">
        <v>47.78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282.62</v>
      </c>
      <c r="V98" s="202">
        <v>5.09</v>
      </c>
      <c r="W98" s="202">
        <v>10.58</v>
      </c>
      <c r="X98" s="202">
        <v>36.22</v>
      </c>
      <c r="Y98" s="202">
        <v>0</v>
      </c>
      <c r="Z98" s="202">
        <v>66.02</v>
      </c>
      <c r="AA98" s="202">
        <v>0</v>
      </c>
      <c r="AB98" s="202">
        <v>0</v>
      </c>
      <c r="AC98" s="202">
        <v>6.01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4.74</v>
      </c>
      <c r="AJ98" s="202">
        <v>0</v>
      </c>
      <c r="AK98" s="202">
        <v>46.81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4.4350000000000006E-3</v>
      </c>
      <c r="K99">
        <f t="shared" si="0"/>
        <v>1.9570599999999982</v>
      </c>
      <c r="L99">
        <f t="shared" si="0"/>
        <v>1.104682499999998</v>
      </c>
      <c r="M99">
        <f t="shared" si="0"/>
        <v>0</v>
      </c>
      <c r="N99">
        <f t="shared" si="0"/>
        <v>0.69575999999999871</v>
      </c>
      <c r="O99">
        <f t="shared" si="0"/>
        <v>1.1685674999999998</v>
      </c>
      <c r="P99">
        <f t="shared" si="0"/>
        <v>1.5343424999999993</v>
      </c>
      <c r="Q99">
        <f t="shared" si="0"/>
        <v>0.10435000000000018</v>
      </c>
      <c r="R99">
        <f t="shared" si="0"/>
        <v>0.20372999999999988</v>
      </c>
      <c r="S99">
        <f t="shared" si="0"/>
        <v>0.13029250000000014</v>
      </c>
      <c r="T99">
        <f t="shared" si="0"/>
        <v>0</v>
      </c>
      <c r="U99">
        <f t="shared" si="0"/>
        <v>6.5959599999999963</v>
      </c>
      <c r="V99">
        <f t="shared" si="0"/>
        <v>0.11138249999999983</v>
      </c>
      <c r="W99">
        <f t="shared" si="0"/>
        <v>0.25398000000000037</v>
      </c>
      <c r="X99">
        <f t="shared" si="0"/>
        <v>0.86920749999999869</v>
      </c>
      <c r="Y99">
        <f t="shared" si="0"/>
        <v>0</v>
      </c>
      <c r="Z99">
        <f t="shared" si="0"/>
        <v>1.5492350000000019</v>
      </c>
      <c r="AA99">
        <f t="shared" si="0"/>
        <v>0</v>
      </c>
      <c r="AB99">
        <f t="shared" si="0"/>
        <v>0</v>
      </c>
      <c r="AC99">
        <f t="shared" si="0"/>
        <v>0.15645749999999994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0.13019499999999995</v>
      </c>
      <c r="AJ99">
        <f t="shared" si="0"/>
        <v>0</v>
      </c>
      <c r="AK99">
        <f t="shared" si="0"/>
        <v>1.1893750000000021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0.30953249999999977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9.67</v>
      </c>
      <c r="K3" s="202">
        <v>4.54</v>
      </c>
      <c r="L3" s="202">
        <v>559.12</v>
      </c>
      <c r="M3" s="202">
        <v>25.21</v>
      </c>
      <c r="N3" s="202">
        <v>35.03</v>
      </c>
      <c r="O3" s="202">
        <v>0</v>
      </c>
      <c r="P3" s="202">
        <v>41.31</v>
      </c>
      <c r="Q3" s="202">
        <v>6.47</v>
      </c>
      <c r="R3" s="202">
        <v>12.57</v>
      </c>
      <c r="S3" s="202">
        <v>7.83</v>
      </c>
      <c r="T3" s="202">
        <v>0</v>
      </c>
      <c r="U3" s="202">
        <v>51.74</v>
      </c>
      <c r="V3" s="202">
        <v>6.14</v>
      </c>
      <c r="W3" s="202">
        <v>13.14</v>
      </c>
      <c r="X3" s="202">
        <v>43.49</v>
      </c>
      <c r="Y3" s="202">
        <v>0</v>
      </c>
      <c r="Z3" s="202">
        <v>75.09</v>
      </c>
      <c r="AA3" s="202">
        <v>0</v>
      </c>
      <c r="AB3" s="202">
        <v>0</v>
      </c>
      <c r="AC3" s="202">
        <v>15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9.67</v>
      </c>
      <c r="K4" s="202">
        <v>4.54</v>
      </c>
      <c r="L4" s="202">
        <v>559.12</v>
      </c>
      <c r="M4" s="202">
        <v>24.32</v>
      </c>
      <c r="N4" s="202">
        <v>35.03</v>
      </c>
      <c r="O4" s="202">
        <v>0</v>
      </c>
      <c r="P4" s="202">
        <v>41.31</v>
      </c>
      <c r="Q4" s="202">
        <v>6.47</v>
      </c>
      <c r="R4" s="202">
        <v>12.57</v>
      </c>
      <c r="S4" s="202">
        <v>7.83</v>
      </c>
      <c r="T4" s="202">
        <v>0</v>
      </c>
      <c r="U4" s="202">
        <v>51.74</v>
      </c>
      <c r="V4" s="202">
        <v>6.14</v>
      </c>
      <c r="W4" s="202">
        <v>13.14</v>
      </c>
      <c r="X4" s="202">
        <v>43.49</v>
      </c>
      <c r="Y4" s="202">
        <v>0</v>
      </c>
      <c r="Z4" s="202">
        <v>75.09</v>
      </c>
      <c r="AA4" s="202">
        <v>0</v>
      </c>
      <c r="AB4" s="202">
        <v>0</v>
      </c>
      <c r="AC4" s="202">
        <v>15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9.67</v>
      </c>
      <c r="K5" s="202">
        <v>4.54</v>
      </c>
      <c r="L5" s="202">
        <v>559.12</v>
      </c>
      <c r="M5" s="202">
        <v>24.32</v>
      </c>
      <c r="N5" s="202">
        <v>35.03</v>
      </c>
      <c r="O5" s="202">
        <v>0</v>
      </c>
      <c r="P5" s="202">
        <v>41.31</v>
      </c>
      <c r="Q5" s="202">
        <v>6.47</v>
      </c>
      <c r="R5" s="202">
        <v>12.57</v>
      </c>
      <c r="S5" s="202">
        <v>7.83</v>
      </c>
      <c r="T5" s="202">
        <v>0</v>
      </c>
      <c r="U5" s="202">
        <v>51.74</v>
      </c>
      <c r="V5" s="202">
        <v>6.14</v>
      </c>
      <c r="W5" s="202">
        <v>13.32</v>
      </c>
      <c r="X5" s="202">
        <v>43.49</v>
      </c>
      <c r="Y5" s="202">
        <v>0</v>
      </c>
      <c r="Z5" s="202">
        <v>75.09</v>
      </c>
      <c r="AA5" s="202">
        <v>0</v>
      </c>
      <c r="AB5" s="202">
        <v>0</v>
      </c>
      <c r="AC5" s="202">
        <v>15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9.67</v>
      </c>
      <c r="K6" s="202">
        <v>4.54</v>
      </c>
      <c r="L6" s="202">
        <v>559.12</v>
      </c>
      <c r="M6" s="202">
        <v>24.32</v>
      </c>
      <c r="N6" s="202">
        <v>35.03</v>
      </c>
      <c r="O6" s="202">
        <v>0</v>
      </c>
      <c r="P6" s="202">
        <v>41.31</v>
      </c>
      <c r="Q6" s="202">
        <v>6.47</v>
      </c>
      <c r="R6" s="202">
        <v>12.57</v>
      </c>
      <c r="S6" s="202">
        <v>7.83</v>
      </c>
      <c r="T6" s="202">
        <v>0</v>
      </c>
      <c r="U6" s="202">
        <v>51.74</v>
      </c>
      <c r="V6" s="202">
        <v>6.14</v>
      </c>
      <c r="W6" s="202">
        <v>13.32</v>
      </c>
      <c r="X6" s="202">
        <v>43.49</v>
      </c>
      <c r="Y6" s="202">
        <v>0</v>
      </c>
      <c r="Z6" s="202">
        <v>75.09</v>
      </c>
      <c r="AA6" s="202">
        <v>0</v>
      </c>
      <c r="AB6" s="202">
        <v>0</v>
      </c>
      <c r="AC6" s="202">
        <v>15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9.67</v>
      </c>
      <c r="K7" s="202">
        <v>4.54</v>
      </c>
      <c r="L7" s="202">
        <v>559.12</v>
      </c>
      <c r="M7" s="202">
        <v>24.32</v>
      </c>
      <c r="N7" s="202">
        <v>35.03</v>
      </c>
      <c r="O7" s="202">
        <v>0</v>
      </c>
      <c r="P7" s="202">
        <v>41.31</v>
      </c>
      <c r="Q7" s="202">
        <v>6.47</v>
      </c>
      <c r="R7" s="202">
        <v>12.57</v>
      </c>
      <c r="S7" s="202">
        <v>7.83</v>
      </c>
      <c r="T7" s="202">
        <v>0</v>
      </c>
      <c r="U7" s="202">
        <v>51.74</v>
      </c>
      <c r="V7" s="202">
        <v>6.14</v>
      </c>
      <c r="W7" s="202">
        <v>13.32</v>
      </c>
      <c r="X7" s="202">
        <v>43.49</v>
      </c>
      <c r="Y7" s="202">
        <v>0</v>
      </c>
      <c r="Z7" s="202">
        <v>75.09</v>
      </c>
      <c r="AA7" s="202">
        <v>0</v>
      </c>
      <c r="AB7" s="202">
        <v>0</v>
      </c>
      <c r="AC7" s="202">
        <v>15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6.39</v>
      </c>
      <c r="AJ7" s="202">
        <v>0</v>
      </c>
      <c r="AK7" s="202">
        <v>69.38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9.67</v>
      </c>
      <c r="K8" s="202">
        <v>4.54</v>
      </c>
      <c r="L8" s="202">
        <v>559.12</v>
      </c>
      <c r="M8" s="202">
        <v>24.32</v>
      </c>
      <c r="N8" s="202">
        <v>35.03</v>
      </c>
      <c r="O8" s="202">
        <v>0</v>
      </c>
      <c r="P8" s="202">
        <v>41.31</v>
      </c>
      <c r="Q8" s="202">
        <v>6.47</v>
      </c>
      <c r="R8" s="202">
        <v>12.57</v>
      </c>
      <c r="S8" s="202">
        <v>7.83</v>
      </c>
      <c r="T8" s="202">
        <v>0</v>
      </c>
      <c r="U8" s="202">
        <v>51.74</v>
      </c>
      <c r="V8" s="202">
        <v>6.14</v>
      </c>
      <c r="W8" s="202">
        <v>13.32</v>
      </c>
      <c r="X8" s="202">
        <v>43.49</v>
      </c>
      <c r="Y8" s="202">
        <v>0</v>
      </c>
      <c r="Z8" s="202">
        <v>75.09</v>
      </c>
      <c r="AA8" s="202">
        <v>0</v>
      </c>
      <c r="AB8" s="202">
        <v>0</v>
      </c>
      <c r="AC8" s="202">
        <v>15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6.39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9.67</v>
      </c>
      <c r="K9" s="202">
        <v>4.54</v>
      </c>
      <c r="L9" s="202">
        <v>559.12</v>
      </c>
      <c r="M9" s="202">
        <v>24.32</v>
      </c>
      <c r="N9" s="202">
        <v>35.03</v>
      </c>
      <c r="O9" s="202">
        <v>0</v>
      </c>
      <c r="P9" s="202">
        <v>41.31</v>
      </c>
      <c r="Q9" s="202">
        <v>6.47</v>
      </c>
      <c r="R9" s="202">
        <v>12.57</v>
      </c>
      <c r="S9" s="202">
        <v>7.83</v>
      </c>
      <c r="T9" s="202">
        <v>0</v>
      </c>
      <c r="U9" s="202">
        <v>51.74</v>
      </c>
      <c r="V9" s="202">
        <v>6.14</v>
      </c>
      <c r="W9" s="202">
        <v>13.32</v>
      </c>
      <c r="X9" s="202">
        <v>43.49</v>
      </c>
      <c r="Y9" s="202">
        <v>0</v>
      </c>
      <c r="Z9" s="202">
        <v>75.09</v>
      </c>
      <c r="AA9" s="202">
        <v>0</v>
      </c>
      <c r="AB9" s="202">
        <v>0</v>
      </c>
      <c r="AC9" s="202">
        <v>15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6.39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9.67</v>
      </c>
      <c r="K10" s="202">
        <v>4.54</v>
      </c>
      <c r="L10" s="202">
        <v>559.12</v>
      </c>
      <c r="M10" s="202">
        <v>24.32</v>
      </c>
      <c r="N10" s="202">
        <v>35.03</v>
      </c>
      <c r="O10" s="202">
        <v>0</v>
      </c>
      <c r="P10" s="202">
        <v>41.31</v>
      </c>
      <c r="Q10" s="202">
        <v>6.46</v>
      </c>
      <c r="R10" s="202">
        <v>12.58</v>
      </c>
      <c r="S10" s="202">
        <v>7.83</v>
      </c>
      <c r="T10" s="202">
        <v>0</v>
      </c>
      <c r="U10" s="202">
        <v>51.74</v>
      </c>
      <c r="V10" s="202">
        <v>6.15</v>
      </c>
      <c r="W10" s="202">
        <v>13.32</v>
      </c>
      <c r="X10" s="202">
        <v>43.49</v>
      </c>
      <c r="Y10" s="202">
        <v>0</v>
      </c>
      <c r="Z10" s="202">
        <v>75.09</v>
      </c>
      <c r="AA10" s="202">
        <v>0</v>
      </c>
      <c r="AB10" s="202">
        <v>0</v>
      </c>
      <c r="AC10" s="202">
        <v>15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6.39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9.67</v>
      </c>
      <c r="K11" s="202">
        <v>4.54</v>
      </c>
      <c r="L11" s="202">
        <v>559.12</v>
      </c>
      <c r="M11" s="202">
        <v>24.32</v>
      </c>
      <c r="N11" s="202">
        <v>35.03</v>
      </c>
      <c r="O11" s="202">
        <v>0</v>
      </c>
      <c r="P11" s="202">
        <v>41.31</v>
      </c>
      <c r="Q11" s="202">
        <v>6.47</v>
      </c>
      <c r="R11" s="202">
        <v>12.57</v>
      </c>
      <c r="S11" s="202">
        <v>7.83</v>
      </c>
      <c r="T11" s="202">
        <v>0</v>
      </c>
      <c r="U11" s="202">
        <v>52.04</v>
      </c>
      <c r="V11" s="202">
        <v>3.45</v>
      </c>
      <c r="W11" s="202">
        <v>13.32</v>
      </c>
      <c r="X11" s="202">
        <v>43.49</v>
      </c>
      <c r="Y11" s="202">
        <v>0</v>
      </c>
      <c r="Z11" s="202">
        <v>75.09</v>
      </c>
      <c r="AA11" s="202">
        <v>0</v>
      </c>
      <c r="AB11" s="202">
        <v>0</v>
      </c>
      <c r="AC11" s="202">
        <v>15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6.66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9.67</v>
      </c>
      <c r="K12" s="202">
        <v>4.54</v>
      </c>
      <c r="L12" s="202">
        <v>559.12</v>
      </c>
      <c r="M12" s="202">
        <v>24.32</v>
      </c>
      <c r="N12" s="202">
        <v>35.03</v>
      </c>
      <c r="O12" s="202">
        <v>0</v>
      </c>
      <c r="P12" s="202">
        <v>41.31</v>
      </c>
      <c r="Q12" s="202">
        <v>6.47</v>
      </c>
      <c r="R12" s="202">
        <v>12.57</v>
      </c>
      <c r="S12" s="202">
        <v>7.83</v>
      </c>
      <c r="T12" s="202">
        <v>0</v>
      </c>
      <c r="U12" s="202">
        <v>52.04</v>
      </c>
      <c r="V12" s="202">
        <v>6.15</v>
      </c>
      <c r="W12" s="202">
        <v>13.32</v>
      </c>
      <c r="X12" s="202">
        <v>43.49</v>
      </c>
      <c r="Y12" s="202">
        <v>0</v>
      </c>
      <c r="Z12" s="202">
        <v>75.09</v>
      </c>
      <c r="AA12" s="202">
        <v>0</v>
      </c>
      <c r="AB12" s="202">
        <v>0</v>
      </c>
      <c r="AC12" s="202">
        <v>15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6.66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9.67</v>
      </c>
      <c r="K13" s="202">
        <v>4.54</v>
      </c>
      <c r="L13" s="202">
        <v>559.12</v>
      </c>
      <c r="M13" s="202">
        <v>24.32</v>
      </c>
      <c r="N13" s="202">
        <v>35.03</v>
      </c>
      <c r="O13" s="202">
        <v>0</v>
      </c>
      <c r="P13" s="202">
        <v>41.31</v>
      </c>
      <c r="Q13" s="202">
        <v>6.47</v>
      </c>
      <c r="R13" s="202">
        <v>12.58</v>
      </c>
      <c r="S13" s="202">
        <v>7.83</v>
      </c>
      <c r="T13" s="202">
        <v>0</v>
      </c>
      <c r="U13" s="202">
        <v>52.54</v>
      </c>
      <c r="V13" s="202">
        <v>6.15</v>
      </c>
      <c r="W13" s="202">
        <v>13.32</v>
      </c>
      <c r="X13" s="202">
        <v>43.49</v>
      </c>
      <c r="Y13" s="202">
        <v>0</v>
      </c>
      <c r="Z13" s="202">
        <v>75.09</v>
      </c>
      <c r="AA13" s="202">
        <v>0</v>
      </c>
      <c r="AB13" s="202">
        <v>0</v>
      </c>
      <c r="AC13" s="202">
        <v>15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6.66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9.67</v>
      </c>
      <c r="K14" s="202">
        <v>4.54</v>
      </c>
      <c r="L14" s="202">
        <v>559.12</v>
      </c>
      <c r="M14" s="202">
        <v>24.32</v>
      </c>
      <c r="N14" s="202">
        <v>35.03</v>
      </c>
      <c r="O14" s="202">
        <v>0</v>
      </c>
      <c r="P14" s="202">
        <v>41.31</v>
      </c>
      <c r="Q14" s="202">
        <v>6.47</v>
      </c>
      <c r="R14" s="202">
        <v>12.58</v>
      </c>
      <c r="S14" s="202">
        <v>7.83</v>
      </c>
      <c r="T14" s="202">
        <v>0</v>
      </c>
      <c r="U14" s="202">
        <v>52.54</v>
      </c>
      <c r="V14" s="202">
        <v>6.15</v>
      </c>
      <c r="W14" s="202">
        <v>13.32</v>
      </c>
      <c r="X14" s="202">
        <v>43.49</v>
      </c>
      <c r="Y14" s="202">
        <v>0</v>
      </c>
      <c r="Z14" s="202">
        <v>75.09</v>
      </c>
      <c r="AA14" s="202">
        <v>0</v>
      </c>
      <c r="AB14" s="202">
        <v>0</v>
      </c>
      <c r="AC14" s="202">
        <v>15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6.66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9.67</v>
      </c>
      <c r="K15" s="202">
        <v>4.54</v>
      </c>
      <c r="L15" s="202">
        <v>559.12</v>
      </c>
      <c r="M15" s="202">
        <v>24.32</v>
      </c>
      <c r="N15" s="202">
        <v>35.03</v>
      </c>
      <c r="O15" s="202">
        <v>0</v>
      </c>
      <c r="P15" s="202">
        <v>41.31</v>
      </c>
      <c r="Q15" s="202">
        <v>6.47</v>
      </c>
      <c r="R15" s="202">
        <v>12.57</v>
      </c>
      <c r="S15" s="202">
        <v>7.83</v>
      </c>
      <c r="T15" s="202">
        <v>0</v>
      </c>
      <c r="U15" s="202">
        <v>54.21</v>
      </c>
      <c r="V15" s="202">
        <v>6.14</v>
      </c>
      <c r="W15" s="202">
        <v>13.32</v>
      </c>
      <c r="X15" s="202">
        <v>43.49</v>
      </c>
      <c r="Y15" s="202">
        <v>0</v>
      </c>
      <c r="Z15" s="202">
        <v>75.09</v>
      </c>
      <c r="AA15" s="202">
        <v>0</v>
      </c>
      <c r="AB15" s="202">
        <v>0</v>
      </c>
      <c r="AC15" s="202">
        <v>15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6.94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9.67</v>
      </c>
      <c r="K16" s="202">
        <v>4.54</v>
      </c>
      <c r="L16" s="202">
        <v>559.12</v>
      </c>
      <c r="M16" s="202">
        <v>24.32</v>
      </c>
      <c r="N16" s="202">
        <v>35.03</v>
      </c>
      <c r="O16" s="202">
        <v>0</v>
      </c>
      <c r="P16" s="202">
        <v>41.31</v>
      </c>
      <c r="Q16" s="202">
        <v>6.47</v>
      </c>
      <c r="R16" s="202">
        <v>12.58</v>
      </c>
      <c r="S16" s="202">
        <v>7.83</v>
      </c>
      <c r="T16" s="202">
        <v>0</v>
      </c>
      <c r="U16" s="202">
        <v>55.04</v>
      </c>
      <c r="V16" s="202">
        <v>6.14</v>
      </c>
      <c r="W16" s="202">
        <v>13.32</v>
      </c>
      <c r="X16" s="202">
        <v>43.49</v>
      </c>
      <c r="Y16" s="202">
        <v>0</v>
      </c>
      <c r="Z16" s="202">
        <v>75.7</v>
      </c>
      <c r="AA16" s="202">
        <v>0</v>
      </c>
      <c r="AB16" s="202">
        <v>0</v>
      </c>
      <c r="AC16" s="202">
        <v>15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6.94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9.67</v>
      </c>
      <c r="K17" s="202">
        <v>4.54</v>
      </c>
      <c r="L17" s="202">
        <v>559.12</v>
      </c>
      <c r="M17" s="202">
        <v>24.32</v>
      </c>
      <c r="N17" s="202">
        <v>35.03</v>
      </c>
      <c r="O17" s="202">
        <v>0</v>
      </c>
      <c r="P17" s="202">
        <v>41.31</v>
      </c>
      <c r="Q17" s="202">
        <v>6.47</v>
      </c>
      <c r="R17" s="202">
        <v>12.57</v>
      </c>
      <c r="S17" s="202">
        <v>7.83</v>
      </c>
      <c r="T17" s="202">
        <v>0</v>
      </c>
      <c r="U17" s="202">
        <v>56.71</v>
      </c>
      <c r="V17" s="202">
        <v>6.14</v>
      </c>
      <c r="W17" s="202">
        <v>12.78</v>
      </c>
      <c r="X17" s="202">
        <v>43.49</v>
      </c>
      <c r="Y17" s="202">
        <v>0</v>
      </c>
      <c r="Z17" s="202">
        <v>75.09</v>
      </c>
      <c r="AA17" s="202">
        <v>0</v>
      </c>
      <c r="AB17" s="202">
        <v>0</v>
      </c>
      <c r="AC17" s="202">
        <v>15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6.94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9.67</v>
      </c>
      <c r="K18" s="202">
        <v>4.54</v>
      </c>
      <c r="L18" s="202">
        <v>559.12</v>
      </c>
      <c r="M18" s="202">
        <v>24.32</v>
      </c>
      <c r="N18" s="202">
        <v>35.03</v>
      </c>
      <c r="O18" s="202">
        <v>0</v>
      </c>
      <c r="P18" s="202">
        <v>41.31</v>
      </c>
      <c r="Q18" s="202">
        <v>6.47</v>
      </c>
      <c r="R18" s="202">
        <v>12.57</v>
      </c>
      <c r="S18" s="202">
        <v>7.83</v>
      </c>
      <c r="T18" s="202">
        <v>0</v>
      </c>
      <c r="U18" s="202">
        <v>57.54</v>
      </c>
      <c r="V18" s="202">
        <v>6.14</v>
      </c>
      <c r="W18" s="202">
        <v>12.78</v>
      </c>
      <c r="X18" s="202">
        <v>43.49</v>
      </c>
      <c r="Y18" s="202">
        <v>0</v>
      </c>
      <c r="Z18" s="202">
        <v>75.09</v>
      </c>
      <c r="AA18" s="202">
        <v>0</v>
      </c>
      <c r="AB18" s="202">
        <v>0</v>
      </c>
      <c r="AC18" s="202">
        <v>15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6.94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9.67</v>
      </c>
      <c r="K19" s="202">
        <v>4.54</v>
      </c>
      <c r="L19" s="202">
        <v>559.12</v>
      </c>
      <c r="M19" s="202">
        <v>23.72</v>
      </c>
      <c r="N19" s="202">
        <v>35.03</v>
      </c>
      <c r="O19" s="202">
        <v>0</v>
      </c>
      <c r="P19" s="202">
        <v>41.31</v>
      </c>
      <c r="Q19" s="202">
        <v>6.47</v>
      </c>
      <c r="R19" s="202">
        <v>12.57</v>
      </c>
      <c r="S19" s="202">
        <v>7.83</v>
      </c>
      <c r="T19" s="202">
        <v>0</v>
      </c>
      <c r="U19" s="202">
        <v>58.38</v>
      </c>
      <c r="V19" s="202">
        <v>6.14</v>
      </c>
      <c r="W19" s="202">
        <v>12.78</v>
      </c>
      <c r="X19" s="202">
        <v>43.49</v>
      </c>
      <c r="Y19" s="202">
        <v>0</v>
      </c>
      <c r="Z19" s="202">
        <v>75.09</v>
      </c>
      <c r="AA19" s="202">
        <v>0</v>
      </c>
      <c r="AB19" s="202">
        <v>0</v>
      </c>
      <c r="AC19" s="202">
        <v>15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7.13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9.67</v>
      </c>
      <c r="K20" s="202">
        <v>4.54</v>
      </c>
      <c r="L20" s="202">
        <v>559.12</v>
      </c>
      <c r="M20" s="202">
        <v>23.72</v>
      </c>
      <c r="N20" s="202">
        <v>35.03</v>
      </c>
      <c r="O20" s="202">
        <v>0</v>
      </c>
      <c r="P20" s="202">
        <v>41.31</v>
      </c>
      <c r="Q20" s="202">
        <v>6.47</v>
      </c>
      <c r="R20" s="202">
        <v>12.58</v>
      </c>
      <c r="S20" s="202">
        <v>7.83</v>
      </c>
      <c r="T20" s="202">
        <v>0</v>
      </c>
      <c r="U20" s="202">
        <v>59.21</v>
      </c>
      <c r="V20" s="202">
        <v>6.15</v>
      </c>
      <c r="W20" s="202">
        <v>12.78</v>
      </c>
      <c r="X20" s="202">
        <v>43.49</v>
      </c>
      <c r="Y20" s="202">
        <v>0</v>
      </c>
      <c r="Z20" s="202">
        <v>75.09</v>
      </c>
      <c r="AA20" s="202">
        <v>0</v>
      </c>
      <c r="AB20" s="202">
        <v>0</v>
      </c>
      <c r="AC20" s="202">
        <v>15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7.13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9.67</v>
      </c>
      <c r="K21" s="202">
        <v>4.54</v>
      </c>
      <c r="L21" s="202">
        <v>559.12</v>
      </c>
      <c r="M21" s="202">
        <v>23.72</v>
      </c>
      <c r="N21" s="202">
        <v>35.03</v>
      </c>
      <c r="O21" s="202">
        <v>0</v>
      </c>
      <c r="P21" s="202">
        <v>41.31</v>
      </c>
      <c r="Q21" s="202">
        <v>6.47</v>
      </c>
      <c r="R21" s="202">
        <v>12.57</v>
      </c>
      <c r="S21" s="202">
        <v>7.83</v>
      </c>
      <c r="T21" s="202">
        <v>0</v>
      </c>
      <c r="U21" s="202">
        <v>60.05</v>
      </c>
      <c r="V21" s="202">
        <v>6.14</v>
      </c>
      <c r="W21" s="202">
        <v>12.78</v>
      </c>
      <c r="X21" s="202">
        <v>43.49</v>
      </c>
      <c r="Y21" s="202">
        <v>0</v>
      </c>
      <c r="Z21" s="202">
        <v>75.09</v>
      </c>
      <c r="AA21" s="202">
        <v>0</v>
      </c>
      <c r="AB21" s="202">
        <v>0</v>
      </c>
      <c r="AC21" s="202">
        <v>15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7.13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9.67</v>
      </c>
      <c r="K22" s="202">
        <v>4.54</v>
      </c>
      <c r="L22" s="202">
        <v>559.12</v>
      </c>
      <c r="M22" s="202">
        <v>23.72</v>
      </c>
      <c r="N22" s="202">
        <v>35.03</v>
      </c>
      <c r="O22" s="202">
        <v>0</v>
      </c>
      <c r="P22" s="202">
        <v>41.31</v>
      </c>
      <c r="Q22" s="202">
        <v>6.47</v>
      </c>
      <c r="R22" s="202">
        <v>12.57</v>
      </c>
      <c r="S22" s="202">
        <v>7.83</v>
      </c>
      <c r="T22" s="202">
        <v>0</v>
      </c>
      <c r="U22" s="202">
        <v>60.88</v>
      </c>
      <c r="V22" s="202">
        <v>6.15</v>
      </c>
      <c r="W22" s="202">
        <v>12.78</v>
      </c>
      <c r="X22" s="202">
        <v>43.49</v>
      </c>
      <c r="Y22" s="202">
        <v>0</v>
      </c>
      <c r="Z22" s="202">
        <v>75.09</v>
      </c>
      <c r="AA22" s="202">
        <v>0</v>
      </c>
      <c r="AB22" s="202">
        <v>0</v>
      </c>
      <c r="AC22" s="202">
        <v>15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7.13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9.67</v>
      </c>
      <c r="K23" s="202">
        <v>4.54</v>
      </c>
      <c r="L23" s="202">
        <v>559.12</v>
      </c>
      <c r="M23" s="202">
        <v>23.72</v>
      </c>
      <c r="N23" s="202">
        <v>35.03</v>
      </c>
      <c r="O23" s="202">
        <v>0</v>
      </c>
      <c r="P23" s="202">
        <v>41.31</v>
      </c>
      <c r="Q23" s="202">
        <v>6.47</v>
      </c>
      <c r="R23" s="202">
        <v>12.58</v>
      </c>
      <c r="S23" s="202">
        <v>8.1</v>
      </c>
      <c r="T23" s="202">
        <v>0</v>
      </c>
      <c r="U23" s="202">
        <v>60.88</v>
      </c>
      <c r="V23" s="202">
        <v>6.15</v>
      </c>
      <c r="W23" s="202">
        <v>12.78</v>
      </c>
      <c r="X23" s="202">
        <v>43.49</v>
      </c>
      <c r="Y23" s="202">
        <v>0</v>
      </c>
      <c r="Z23" s="202">
        <v>75.09</v>
      </c>
      <c r="AA23" s="202">
        <v>0</v>
      </c>
      <c r="AB23" s="202">
        <v>0</v>
      </c>
      <c r="AC23" s="202">
        <v>15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7.13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9.67</v>
      </c>
      <c r="K24" s="202">
        <v>4.54</v>
      </c>
      <c r="L24" s="202">
        <v>559.12</v>
      </c>
      <c r="M24" s="202">
        <v>23.72</v>
      </c>
      <c r="N24" s="202">
        <v>35.03</v>
      </c>
      <c r="O24" s="202">
        <v>0</v>
      </c>
      <c r="P24" s="202">
        <v>41.31</v>
      </c>
      <c r="Q24" s="202">
        <v>6.47</v>
      </c>
      <c r="R24" s="202">
        <v>12.58</v>
      </c>
      <c r="S24" s="202">
        <v>8.08</v>
      </c>
      <c r="T24" s="202">
        <v>0</v>
      </c>
      <c r="U24" s="202">
        <v>60.88</v>
      </c>
      <c r="V24" s="202">
        <v>6.15</v>
      </c>
      <c r="W24" s="202">
        <v>13.22</v>
      </c>
      <c r="X24" s="202">
        <v>43.49</v>
      </c>
      <c r="Y24" s="202">
        <v>0</v>
      </c>
      <c r="Z24" s="202">
        <v>75.09</v>
      </c>
      <c r="AA24" s="202">
        <v>0</v>
      </c>
      <c r="AB24" s="202">
        <v>0</v>
      </c>
      <c r="AC24" s="202">
        <v>15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7.13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9.67</v>
      </c>
      <c r="K25" s="202">
        <v>4.54</v>
      </c>
      <c r="L25" s="202">
        <v>559.12</v>
      </c>
      <c r="M25" s="202">
        <v>23.72</v>
      </c>
      <c r="N25" s="202">
        <v>35.03</v>
      </c>
      <c r="O25" s="202">
        <v>0</v>
      </c>
      <c r="P25" s="202">
        <v>41.31</v>
      </c>
      <c r="Q25" s="202">
        <v>6.47</v>
      </c>
      <c r="R25" s="202">
        <v>12.58</v>
      </c>
      <c r="S25" s="202">
        <v>7.83</v>
      </c>
      <c r="T25" s="202">
        <v>0</v>
      </c>
      <c r="U25" s="202">
        <v>61.71</v>
      </c>
      <c r="V25" s="202">
        <v>6.15</v>
      </c>
      <c r="W25" s="202">
        <v>13.22</v>
      </c>
      <c r="X25" s="202">
        <v>43.49</v>
      </c>
      <c r="Y25" s="202">
        <v>0</v>
      </c>
      <c r="Z25" s="202">
        <v>75.09</v>
      </c>
      <c r="AA25" s="202">
        <v>0</v>
      </c>
      <c r="AB25" s="202">
        <v>0</v>
      </c>
      <c r="AC25" s="202">
        <v>15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7.13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9.67</v>
      </c>
      <c r="K26" s="202">
        <v>4.54</v>
      </c>
      <c r="L26" s="202">
        <v>559.12</v>
      </c>
      <c r="M26" s="202">
        <v>23.72</v>
      </c>
      <c r="N26" s="202">
        <v>35.03</v>
      </c>
      <c r="O26" s="202">
        <v>0</v>
      </c>
      <c r="P26" s="202">
        <v>41.31</v>
      </c>
      <c r="Q26" s="202">
        <v>6.47</v>
      </c>
      <c r="R26" s="202">
        <v>12.58</v>
      </c>
      <c r="S26" s="202">
        <v>7.83</v>
      </c>
      <c r="T26" s="202">
        <v>0</v>
      </c>
      <c r="U26" s="202">
        <v>61.71</v>
      </c>
      <c r="V26" s="202">
        <v>6.15</v>
      </c>
      <c r="W26" s="202">
        <v>13.22</v>
      </c>
      <c r="X26" s="202">
        <v>43.49</v>
      </c>
      <c r="Y26" s="202">
        <v>0</v>
      </c>
      <c r="Z26" s="202">
        <v>75.09</v>
      </c>
      <c r="AA26" s="202">
        <v>0</v>
      </c>
      <c r="AB26" s="202">
        <v>0</v>
      </c>
      <c r="AC26" s="202">
        <v>15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7.13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9.67</v>
      </c>
      <c r="K27" s="202">
        <v>4.54</v>
      </c>
      <c r="L27" s="202">
        <v>559.12</v>
      </c>
      <c r="M27" s="202">
        <v>23.72</v>
      </c>
      <c r="N27" s="202">
        <v>35.03</v>
      </c>
      <c r="O27" s="202">
        <v>0</v>
      </c>
      <c r="P27" s="202">
        <v>41.31</v>
      </c>
      <c r="Q27" s="202">
        <v>6.47</v>
      </c>
      <c r="R27" s="202">
        <v>12.58</v>
      </c>
      <c r="S27" s="202">
        <v>7.83</v>
      </c>
      <c r="T27" s="202">
        <v>0</v>
      </c>
      <c r="U27" s="202">
        <v>61.71</v>
      </c>
      <c r="V27" s="202">
        <v>6.15</v>
      </c>
      <c r="W27" s="202">
        <v>13.22</v>
      </c>
      <c r="X27" s="202">
        <v>43.49</v>
      </c>
      <c r="Y27" s="202">
        <v>0</v>
      </c>
      <c r="Z27" s="202">
        <v>75.09</v>
      </c>
      <c r="AA27" s="202">
        <v>0</v>
      </c>
      <c r="AB27" s="202">
        <v>0</v>
      </c>
      <c r="AC27" s="202">
        <v>15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7.13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7.22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9.67</v>
      </c>
      <c r="K28" s="202">
        <v>4.54</v>
      </c>
      <c r="L28" s="202">
        <v>559.12</v>
      </c>
      <c r="M28" s="202">
        <v>23.72</v>
      </c>
      <c r="N28" s="202">
        <v>35.03</v>
      </c>
      <c r="O28" s="202">
        <v>0</v>
      </c>
      <c r="P28" s="202">
        <v>41.31</v>
      </c>
      <c r="Q28" s="202">
        <v>6.47</v>
      </c>
      <c r="R28" s="202">
        <v>12.58</v>
      </c>
      <c r="S28" s="202">
        <v>7.83</v>
      </c>
      <c r="T28" s="202">
        <v>0</v>
      </c>
      <c r="U28" s="202">
        <v>61.71</v>
      </c>
      <c r="V28" s="202">
        <v>6.15</v>
      </c>
      <c r="W28" s="202">
        <v>13.22</v>
      </c>
      <c r="X28" s="202">
        <v>43.49</v>
      </c>
      <c r="Y28" s="202">
        <v>0</v>
      </c>
      <c r="Z28" s="202">
        <v>75.09</v>
      </c>
      <c r="AA28" s="202">
        <v>0</v>
      </c>
      <c r="AB28" s="202">
        <v>0</v>
      </c>
      <c r="AC28" s="202">
        <v>15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7.13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9.67</v>
      </c>
      <c r="K29" s="202">
        <v>4.54</v>
      </c>
      <c r="L29" s="202">
        <v>559.12</v>
      </c>
      <c r="M29" s="202">
        <v>23.72</v>
      </c>
      <c r="N29" s="202">
        <v>35.03</v>
      </c>
      <c r="O29" s="202">
        <v>0</v>
      </c>
      <c r="P29" s="202">
        <v>41.31</v>
      </c>
      <c r="Q29" s="202">
        <v>6.47</v>
      </c>
      <c r="R29" s="202">
        <v>12.58</v>
      </c>
      <c r="S29" s="202">
        <v>7.83</v>
      </c>
      <c r="T29" s="202">
        <v>0</v>
      </c>
      <c r="U29" s="202">
        <v>61.71</v>
      </c>
      <c r="V29" s="202">
        <v>6.15</v>
      </c>
      <c r="W29" s="202">
        <v>13.22</v>
      </c>
      <c r="X29" s="202">
        <v>43.49</v>
      </c>
      <c r="Y29" s="202">
        <v>0</v>
      </c>
      <c r="Z29" s="202">
        <v>75.09</v>
      </c>
      <c r="AA29" s="202">
        <v>0</v>
      </c>
      <c r="AB29" s="202">
        <v>0</v>
      </c>
      <c r="AC29" s="202">
        <v>15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7.13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9.67</v>
      </c>
      <c r="K30" s="202">
        <v>4.54</v>
      </c>
      <c r="L30" s="202">
        <v>559.12</v>
      </c>
      <c r="M30" s="202">
        <v>23.72</v>
      </c>
      <c r="N30" s="202">
        <v>35.03</v>
      </c>
      <c r="O30" s="202">
        <v>0</v>
      </c>
      <c r="P30" s="202">
        <v>41.31</v>
      </c>
      <c r="Q30" s="202">
        <v>6.47</v>
      </c>
      <c r="R30" s="202">
        <v>12.58</v>
      </c>
      <c r="S30" s="202">
        <v>7.83</v>
      </c>
      <c r="T30" s="202">
        <v>0</v>
      </c>
      <c r="U30" s="202">
        <v>61.71</v>
      </c>
      <c r="V30" s="202">
        <v>6.15</v>
      </c>
      <c r="W30" s="202">
        <v>13.22</v>
      </c>
      <c r="X30" s="202">
        <v>43.49</v>
      </c>
      <c r="Y30" s="202">
        <v>0</v>
      </c>
      <c r="Z30" s="202">
        <v>75.09</v>
      </c>
      <c r="AA30" s="202">
        <v>0</v>
      </c>
      <c r="AB30" s="202">
        <v>0</v>
      </c>
      <c r="AC30" s="202">
        <v>15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7.13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9.67</v>
      </c>
      <c r="K31" s="202">
        <v>4.54</v>
      </c>
      <c r="L31" s="202">
        <v>559.12</v>
      </c>
      <c r="M31" s="202">
        <v>23.72</v>
      </c>
      <c r="N31" s="202">
        <v>35.03</v>
      </c>
      <c r="O31" s="202">
        <v>0</v>
      </c>
      <c r="P31" s="202">
        <v>41.31</v>
      </c>
      <c r="Q31" s="202">
        <v>6.47</v>
      </c>
      <c r="R31" s="202">
        <v>12.58</v>
      </c>
      <c r="S31" s="202">
        <v>7.83</v>
      </c>
      <c r="T31" s="202">
        <v>0</v>
      </c>
      <c r="U31" s="202">
        <v>61.71</v>
      </c>
      <c r="V31" s="202">
        <v>6.15</v>
      </c>
      <c r="W31" s="202">
        <v>13.22</v>
      </c>
      <c r="X31" s="202">
        <v>43.49</v>
      </c>
      <c r="Y31" s="202">
        <v>0</v>
      </c>
      <c r="Z31" s="202">
        <v>75.09</v>
      </c>
      <c r="AA31" s="202">
        <v>0</v>
      </c>
      <c r="AB31" s="202">
        <v>0</v>
      </c>
      <c r="AC31" s="202">
        <v>15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7.13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9.67</v>
      </c>
      <c r="K32" s="202">
        <v>4.54</v>
      </c>
      <c r="L32" s="202">
        <v>559.12</v>
      </c>
      <c r="M32" s="202">
        <v>23.72</v>
      </c>
      <c r="N32" s="202">
        <v>35.03</v>
      </c>
      <c r="O32" s="202">
        <v>0</v>
      </c>
      <c r="P32" s="202">
        <v>41.31</v>
      </c>
      <c r="Q32" s="202">
        <v>6.47</v>
      </c>
      <c r="R32" s="202">
        <v>12.58</v>
      </c>
      <c r="S32" s="202">
        <v>7.83</v>
      </c>
      <c r="T32" s="202">
        <v>0</v>
      </c>
      <c r="U32" s="202">
        <v>61.71</v>
      </c>
      <c r="V32" s="202">
        <v>6.15</v>
      </c>
      <c r="W32" s="202">
        <v>13.22</v>
      </c>
      <c r="X32" s="202">
        <v>43.49</v>
      </c>
      <c r="Y32" s="202">
        <v>0</v>
      </c>
      <c r="Z32" s="202">
        <v>75.09</v>
      </c>
      <c r="AA32" s="202">
        <v>0</v>
      </c>
      <c r="AB32" s="202">
        <v>0</v>
      </c>
      <c r="AC32" s="202">
        <v>15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7.13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9.67</v>
      </c>
      <c r="K33" s="202">
        <v>4.54</v>
      </c>
      <c r="L33" s="202">
        <v>420.42</v>
      </c>
      <c r="M33" s="202">
        <v>23.72</v>
      </c>
      <c r="N33" s="202">
        <v>35.03</v>
      </c>
      <c r="O33" s="202">
        <v>0</v>
      </c>
      <c r="P33" s="202">
        <v>41.31</v>
      </c>
      <c r="Q33" s="202">
        <v>3</v>
      </c>
      <c r="R33" s="202">
        <v>5.8</v>
      </c>
      <c r="S33" s="202">
        <v>3.87</v>
      </c>
      <c r="T33" s="202">
        <v>0</v>
      </c>
      <c r="U33" s="202">
        <v>61.71</v>
      </c>
      <c r="V33" s="202">
        <v>1.93</v>
      </c>
      <c r="W33" s="202">
        <v>4.9400000000000004</v>
      </c>
      <c r="X33" s="202">
        <v>43.49</v>
      </c>
      <c r="Y33" s="202">
        <v>0</v>
      </c>
      <c r="Z33" s="202">
        <v>38.659999999999997</v>
      </c>
      <c r="AA33" s="202">
        <v>0</v>
      </c>
      <c r="AB33" s="202">
        <v>0</v>
      </c>
      <c r="AC33" s="202">
        <v>15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7.13</v>
      </c>
      <c r="AJ33" s="202">
        <v>0</v>
      </c>
      <c r="AK33" s="202">
        <v>51.55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9.67</v>
      </c>
      <c r="K34" s="202">
        <v>4.54</v>
      </c>
      <c r="L34" s="202">
        <v>357.6</v>
      </c>
      <c r="M34" s="202">
        <v>23.72</v>
      </c>
      <c r="N34" s="202">
        <v>35.03</v>
      </c>
      <c r="O34" s="202">
        <v>0</v>
      </c>
      <c r="P34" s="202">
        <v>41.31</v>
      </c>
      <c r="Q34" s="202">
        <v>6.47</v>
      </c>
      <c r="R34" s="202">
        <v>12.58</v>
      </c>
      <c r="S34" s="202">
        <v>7.83</v>
      </c>
      <c r="T34" s="202">
        <v>0</v>
      </c>
      <c r="U34" s="202">
        <v>61.71</v>
      </c>
      <c r="V34" s="202">
        <v>6.15</v>
      </c>
      <c r="W34" s="202">
        <v>12.78</v>
      </c>
      <c r="X34" s="202">
        <v>43.49</v>
      </c>
      <c r="Y34" s="202">
        <v>0</v>
      </c>
      <c r="Z34" s="202">
        <v>75.09</v>
      </c>
      <c r="AA34" s="202">
        <v>0</v>
      </c>
      <c r="AB34" s="202">
        <v>0</v>
      </c>
      <c r="AC34" s="202">
        <v>15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7.13</v>
      </c>
      <c r="AJ34" s="202">
        <v>0</v>
      </c>
      <c r="AK34" s="202">
        <v>51.55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9.67</v>
      </c>
      <c r="K35" s="202">
        <v>4.54</v>
      </c>
      <c r="L35" s="202">
        <v>357.6</v>
      </c>
      <c r="M35" s="202">
        <v>23.72</v>
      </c>
      <c r="N35" s="202">
        <v>35.03</v>
      </c>
      <c r="O35" s="202">
        <v>0</v>
      </c>
      <c r="P35" s="202">
        <v>41.31</v>
      </c>
      <c r="Q35" s="202">
        <v>6.47</v>
      </c>
      <c r="R35" s="202">
        <v>12.58</v>
      </c>
      <c r="S35" s="202">
        <v>7.83</v>
      </c>
      <c r="T35" s="202">
        <v>0</v>
      </c>
      <c r="U35" s="202">
        <v>61.71</v>
      </c>
      <c r="V35" s="202">
        <v>6.15</v>
      </c>
      <c r="W35" s="202">
        <v>12.78</v>
      </c>
      <c r="X35" s="202">
        <v>43.49</v>
      </c>
      <c r="Y35" s="202">
        <v>0</v>
      </c>
      <c r="Z35" s="202">
        <v>75.09</v>
      </c>
      <c r="AA35" s="202">
        <v>0</v>
      </c>
      <c r="AB35" s="202">
        <v>0</v>
      </c>
      <c r="AC35" s="202">
        <v>15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6.39</v>
      </c>
      <c r="AJ35" s="202">
        <v>0</v>
      </c>
      <c r="AK35" s="202">
        <v>51.55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9.67</v>
      </c>
      <c r="K36" s="202">
        <v>4.54</v>
      </c>
      <c r="L36" s="202">
        <v>357.6</v>
      </c>
      <c r="M36" s="202">
        <v>23.72</v>
      </c>
      <c r="N36" s="202">
        <v>35.03</v>
      </c>
      <c r="O36" s="202">
        <v>0</v>
      </c>
      <c r="P36" s="202">
        <v>41.31</v>
      </c>
      <c r="Q36" s="202">
        <v>6.47</v>
      </c>
      <c r="R36" s="202">
        <v>12.58</v>
      </c>
      <c r="S36" s="202">
        <v>7.83</v>
      </c>
      <c r="T36" s="202">
        <v>0</v>
      </c>
      <c r="U36" s="202">
        <v>61.71</v>
      </c>
      <c r="V36" s="202">
        <v>6.15</v>
      </c>
      <c r="W36" s="202">
        <v>12.78</v>
      </c>
      <c r="X36" s="202">
        <v>43.49</v>
      </c>
      <c r="Y36" s="202">
        <v>0</v>
      </c>
      <c r="Z36" s="202">
        <v>75.09</v>
      </c>
      <c r="AA36" s="202">
        <v>0</v>
      </c>
      <c r="AB36" s="202">
        <v>0</v>
      </c>
      <c r="AC36" s="202">
        <v>15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6.39</v>
      </c>
      <c r="AJ36" s="202">
        <v>0</v>
      </c>
      <c r="AK36" s="202">
        <v>51.55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9.67</v>
      </c>
      <c r="K37" s="202">
        <v>4.54</v>
      </c>
      <c r="L37" s="202">
        <v>357.6</v>
      </c>
      <c r="M37" s="202">
        <v>23.72</v>
      </c>
      <c r="N37" s="202">
        <v>35.03</v>
      </c>
      <c r="O37" s="202">
        <v>0</v>
      </c>
      <c r="P37" s="202">
        <v>41.31</v>
      </c>
      <c r="Q37" s="202">
        <v>6.47</v>
      </c>
      <c r="R37" s="202">
        <v>12.58</v>
      </c>
      <c r="S37" s="202">
        <v>7.83</v>
      </c>
      <c r="T37" s="202">
        <v>0</v>
      </c>
      <c r="U37" s="202">
        <v>61.71</v>
      </c>
      <c r="V37" s="202">
        <v>6.15</v>
      </c>
      <c r="W37" s="202">
        <v>12.78</v>
      </c>
      <c r="X37" s="202">
        <v>43.49</v>
      </c>
      <c r="Y37" s="202">
        <v>0</v>
      </c>
      <c r="Z37" s="202">
        <v>75.09</v>
      </c>
      <c r="AA37" s="202">
        <v>0</v>
      </c>
      <c r="AB37" s="202">
        <v>0</v>
      </c>
      <c r="AC37" s="202">
        <v>15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6.39</v>
      </c>
      <c r="AJ37" s="202">
        <v>0</v>
      </c>
      <c r="AK37" s="202">
        <v>51.55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9.67</v>
      </c>
      <c r="K38" s="202">
        <v>4.54</v>
      </c>
      <c r="L38" s="202">
        <v>357.6</v>
      </c>
      <c r="M38" s="202">
        <v>23.72</v>
      </c>
      <c r="N38" s="202">
        <v>35.03</v>
      </c>
      <c r="O38" s="202">
        <v>0</v>
      </c>
      <c r="P38" s="202">
        <v>41.31</v>
      </c>
      <c r="Q38" s="202">
        <v>6.47</v>
      </c>
      <c r="R38" s="202">
        <v>12.58</v>
      </c>
      <c r="S38" s="202">
        <v>7.83</v>
      </c>
      <c r="T38" s="202">
        <v>0</v>
      </c>
      <c r="U38" s="202">
        <v>61.71</v>
      </c>
      <c r="V38" s="202">
        <v>6.15</v>
      </c>
      <c r="W38" s="202">
        <v>12.78</v>
      </c>
      <c r="X38" s="202">
        <v>43.49</v>
      </c>
      <c r="Y38" s="202">
        <v>0</v>
      </c>
      <c r="Z38" s="202">
        <v>75.09</v>
      </c>
      <c r="AA38" s="202">
        <v>0</v>
      </c>
      <c r="AB38" s="202">
        <v>0</v>
      </c>
      <c r="AC38" s="202">
        <v>15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6.39</v>
      </c>
      <c r="AJ38" s="202">
        <v>0</v>
      </c>
      <c r="AK38" s="202">
        <v>51.55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9.67</v>
      </c>
      <c r="K39" s="202">
        <v>4.54</v>
      </c>
      <c r="L39" s="202">
        <v>320</v>
      </c>
      <c r="M39" s="202">
        <v>23.72</v>
      </c>
      <c r="N39" s="202">
        <v>35.03</v>
      </c>
      <c r="O39" s="202">
        <v>0</v>
      </c>
      <c r="P39" s="202">
        <v>41.31</v>
      </c>
      <c r="Q39" s="202">
        <v>2.9</v>
      </c>
      <c r="R39" s="202">
        <v>5.8</v>
      </c>
      <c r="S39" s="202">
        <v>4</v>
      </c>
      <c r="T39" s="202">
        <v>0</v>
      </c>
      <c r="U39" s="202">
        <v>62.09</v>
      </c>
      <c r="V39" s="202">
        <v>2</v>
      </c>
      <c r="W39" s="202">
        <v>4.83</v>
      </c>
      <c r="X39" s="202">
        <v>14.5</v>
      </c>
      <c r="Y39" s="202">
        <v>0</v>
      </c>
      <c r="Z39" s="202">
        <v>38.659999999999997</v>
      </c>
      <c r="AA39" s="202">
        <v>0</v>
      </c>
      <c r="AB39" s="202">
        <v>0</v>
      </c>
      <c r="AC39" s="202">
        <v>15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9.67</v>
      </c>
      <c r="K40" s="202">
        <v>4.54</v>
      </c>
      <c r="L40" s="202">
        <v>320</v>
      </c>
      <c r="M40" s="202">
        <v>23.72</v>
      </c>
      <c r="N40" s="202">
        <v>35.03</v>
      </c>
      <c r="O40" s="202">
        <v>0</v>
      </c>
      <c r="P40" s="202">
        <v>41.31</v>
      </c>
      <c r="Q40" s="202">
        <v>2.9</v>
      </c>
      <c r="R40" s="202">
        <v>5.8</v>
      </c>
      <c r="S40" s="202">
        <v>3.87</v>
      </c>
      <c r="T40" s="202">
        <v>0</v>
      </c>
      <c r="U40" s="202">
        <v>62.09</v>
      </c>
      <c r="V40" s="202">
        <v>1.93</v>
      </c>
      <c r="W40" s="202">
        <v>4.83</v>
      </c>
      <c r="X40" s="202">
        <v>14.5</v>
      </c>
      <c r="Y40" s="202">
        <v>0</v>
      </c>
      <c r="Z40" s="202">
        <v>38.659999999999997</v>
      </c>
      <c r="AA40" s="202">
        <v>0</v>
      </c>
      <c r="AB40" s="202">
        <v>0</v>
      </c>
      <c r="AC40" s="202">
        <v>15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9.67</v>
      </c>
      <c r="K41" s="202">
        <v>4.54</v>
      </c>
      <c r="L41" s="202">
        <v>320</v>
      </c>
      <c r="M41" s="202">
        <v>23.72</v>
      </c>
      <c r="N41" s="202">
        <v>35.03</v>
      </c>
      <c r="O41" s="202">
        <v>0</v>
      </c>
      <c r="P41" s="202">
        <v>41.31</v>
      </c>
      <c r="Q41" s="202">
        <v>2.9</v>
      </c>
      <c r="R41" s="202">
        <v>5.8</v>
      </c>
      <c r="S41" s="202">
        <v>3.87</v>
      </c>
      <c r="T41" s="202">
        <v>0</v>
      </c>
      <c r="U41" s="202">
        <v>62.09</v>
      </c>
      <c r="V41" s="202">
        <v>1.93</v>
      </c>
      <c r="W41" s="202">
        <v>4.83</v>
      </c>
      <c r="X41" s="202">
        <v>14.5</v>
      </c>
      <c r="Y41" s="202">
        <v>0</v>
      </c>
      <c r="Z41" s="202">
        <v>38.659999999999997</v>
      </c>
      <c r="AA41" s="202">
        <v>0</v>
      </c>
      <c r="AB41" s="202">
        <v>0</v>
      </c>
      <c r="AC41" s="202">
        <v>15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9.67</v>
      </c>
      <c r="K42" s="202">
        <v>4.54</v>
      </c>
      <c r="L42" s="202">
        <v>320</v>
      </c>
      <c r="M42" s="202">
        <v>23.72</v>
      </c>
      <c r="N42" s="202">
        <v>35.03</v>
      </c>
      <c r="O42" s="202">
        <v>0</v>
      </c>
      <c r="P42" s="202">
        <v>41.31</v>
      </c>
      <c r="Q42" s="202">
        <v>2.9</v>
      </c>
      <c r="R42" s="202">
        <v>5.8</v>
      </c>
      <c r="S42" s="202">
        <v>3.87</v>
      </c>
      <c r="T42" s="202">
        <v>0</v>
      </c>
      <c r="U42" s="202">
        <v>62.09</v>
      </c>
      <c r="V42" s="202">
        <v>1.93</v>
      </c>
      <c r="W42" s="202">
        <v>4.83</v>
      </c>
      <c r="X42" s="202">
        <v>14.5</v>
      </c>
      <c r="Y42" s="202">
        <v>0</v>
      </c>
      <c r="Z42" s="202">
        <v>38.659999999999997</v>
      </c>
      <c r="AA42" s="202">
        <v>0</v>
      </c>
      <c r="AB42" s="202">
        <v>0</v>
      </c>
      <c r="AC42" s="202">
        <v>15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9.67</v>
      </c>
      <c r="K43" s="202">
        <v>4.54</v>
      </c>
      <c r="L43" s="202">
        <v>386.6</v>
      </c>
      <c r="M43" s="202">
        <v>23.72</v>
      </c>
      <c r="N43" s="202">
        <v>35.03</v>
      </c>
      <c r="O43" s="202">
        <v>0</v>
      </c>
      <c r="P43" s="202">
        <v>41.31</v>
      </c>
      <c r="Q43" s="202">
        <v>6.4</v>
      </c>
      <c r="R43" s="202">
        <v>12.48</v>
      </c>
      <c r="S43" s="202">
        <v>7.82</v>
      </c>
      <c r="T43" s="202">
        <v>0</v>
      </c>
      <c r="U43" s="202">
        <v>62.09</v>
      </c>
      <c r="V43" s="202">
        <v>6.15</v>
      </c>
      <c r="W43" s="202">
        <v>12.78</v>
      </c>
      <c r="X43" s="202">
        <v>43.49</v>
      </c>
      <c r="Y43" s="202">
        <v>0</v>
      </c>
      <c r="Z43" s="202">
        <v>75.09</v>
      </c>
      <c r="AA43" s="202">
        <v>0</v>
      </c>
      <c r="AB43" s="202">
        <v>0</v>
      </c>
      <c r="AC43" s="202">
        <v>15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</v>
      </c>
      <c r="AJ43" s="202">
        <v>0</v>
      </c>
      <c r="AK43" s="202">
        <v>51.55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9.67</v>
      </c>
      <c r="K44" s="202">
        <v>4.54</v>
      </c>
      <c r="L44" s="202">
        <v>386.6</v>
      </c>
      <c r="M44" s="202">
        <v>23.72</v>
      </c>
      <c r="N44" s="202">
        <v>35.03</v>
      </c>
      <c r="O44" s="202">
        <v>0</v>
      </c>
      <c r="P44" s="202">
        <v>41.31</v>
      </c>
      <c r="Q44" s="202">
        <v>6.47</v>
      </c>
      <c r="R44" s="202">
        <v>12.57</v>
      </c>
      <c r="S44" s="202">
        <v>7.82</v>
      </c>
      <c r="T44" s="202">
        <v>0</v>
      </c>
      <c r="U44" s="202">
        <v>62.09</v>
      </c>
      <c r="V44" s="202">
        <v>6.15</v>
      </c>
      <c r="W44" s="202">
        <v>12.78</v>
      </c>
      <c r="X44" s="202">
        <v>43.49</v>
      </c>
      <c r="Y44" s="202">
        <v>0</v>
      </c>
      <c r="Z44" s="202">
        <v>75.09</v>
      </c>
      <c r="AA44" s="202">
        <v>0</v>
      </c>
      <c r="AB44" s="202">
        <v>0</v>
      </c>
      <c r="AC44" s="202">
        <v>15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51.55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9.67</v>
      </c>
      <c r="K45" s="202">
        <v>4.54</v>
      </c>
      <c r="L45" s="202">
        <v>386.6</v>
      </c>
      <c r="M45" s="202">
        <v>23.72</v>
      </c>
      <c r="N45" s="202">
        <v>35.03</v>
      </c>
      <c r="O45" s="202">
        <v>0</v>
      </c>
      <c r="P45" s="202">
        <v>41.31</v>
      </c>
      <c r="Q45" s="202">
        <v>6.47</v>
      </c>
      <c r="R45" s="202">
        <v>12.57</v>
      </c>
      <c r="S45" s="202">
        <v>7.82</v>
      </c>
      <c r="T45" s="202">
        <v>0</v>
      </c>
      <c r="U45" s="202">
        <v>62.09</v>
      </c>
      <c r="V45" s="202">
        <v>6.15</v>
      </c>
      <c r="W45" s="202">
        <v>12.78</v>
      </c>
      <c r="X45" s="202">
        <v>43.49</v>
      </c>
      <c r="Y45" s="202">
        <v>0</v>
      </c>
      <c r="Z45" s="202">
        <v>75.09</v>
      </c>
      <c r="AA45" s="202">
        <v>0</v>
      </c>
      <c r="AB45" s="202">
        <v>0</v>
      </c>
      <c r="AC45" s="202">
        <v>15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51.55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9.67</v>
      </c>
      <c r="K46" s="202">
        <v>4.54</v>
      </c>
      <c r="L46" s="202">
        <v>386.6</v>
      </c>
      <c r="M46" s="202">
        <v>23.72</v>
      </c>
      <c r="N46" s="202">
        <v>35.03</v>
      </c>
      <c r="O46" s="202">
        <v>0</v>
      </c>
      <c r="P46" s="202">
        <v>41.31</v>
      </c>
      <c r="Q46" s="202">
        <v>6.47</v>
      </c>
      <c r="R46" s="202">
        <v>12.57</v>
      </c>
      <c r="S46" s="202">
        <v>7.82</v>
      </c>
      <c r="T46" s="202">
        <v>0</v>
      </c>
      <c r="U46" s="202">
        <v>62.09</v>
      </c>
      <c r="V46" s="202">
        <v>6.15</v>
      </c>
      <c r="W46" s="202">
        <v>12.78</v>
      </c>
      <c r="X46" s="202">
        <v>43.49</v>
      </c>
      <c r="Y46" s="202">
        <v>0</v>
      </c>
      <c r="Z46" s="202">
        <v>75.09</v>
      </c>
      <c r="AA46" s="202">
        <v>0</v>
      </c>
      <c r="AB46" s="202">
        <v>0</v>
      </c>
      <c r="AC46" s="202">
        <v>15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5.44</v>
      </c>
      <c r="AJ46" s="202">
        <v>0</v>
      </c>
      <c r="AK46" s="202">
        <v>51.55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9.67</v>
      </c>
      <c r="K47" s="202">
        <v>4.54</v>
      </c>
      <c r="L47" s="202">
        <v>309.27999999999997</v>
      </c>
      <c r="M47" s="202">
        <v>23.72</v>
      </c>
      <c r="N47" s="202">
        <v>35.03</v>
      </c>
      <c r="O47" s="202">
        <v>0</v>
      </c>
      <c r="P47" s="202">
        <v>41.31</v>
      </c>
      <c r="Q47" s="202">
        <v>6.47</v>
      </c>
      <c r="R47" s="202">
        <v>12.57</v>
      </c>
      <c r="S47" s="202">
        <v>7.82</v>
      </c>
      <c r="T47" s="202">
        <v>0</v>
      </c>
      <c r="U47" s="202">
        <v>62.09</v>
      </c>
      <c r="V47" s="202">
        <v>6.15</v>
      </c>
      <c r="W47" s="202">
        <v>12.78</v>
      </c>
      <c r="X47" s="202">
        <v>43.49</v>
      </c>
      <c r="Y47" s="202">
        <v>0</v>
      </c>
      <c r="Z47" s="202">
        <v>75.09</v>
      </c>
      <c r="AA47" s="202">
        <v>0</v>
      </c>
      <c r="AB47" s="202">
        <v>0</v>
      </c>
      <c r="AC47" s="202">
        <v>15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5.44</v>
      </c>
      <c r="AJ47" s="202">
        <v>0</v>
      </c>
      <c r="AK47" s="202">
        <v>51.55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9.67</v>
      </c>
      <c r="K48" s="202">
        <v>4.54</v>
      </c>
      <c r="L48" s="202">
        <v>309.27999999999997</v>
      </c>
      <c r="M48" s="202">
        <v>23.72</v>
      </c>
      <c r="N48" s="202">
        <v>35.03</v>
      </c>
      <c r="O48" s="202">
        <v>0</v>
      </c>
      <c r="P48" s="202">
        <v>41.31</v>
      </c>
      <c r="Q48" s="202">
        <v>6.47</v>
      </c>
      <c r="R48" s="202">
        <v>12.57</v>
      </c>
      <c r="S48" s="202">
        <v>7.82</v>
      </c>
      <c r="T48" s="202">
        <v>0</v>
      </c>
      <c r="U48" s="202">
        <v>62.09</v>
      </c>
      <c r="V48" s="202">
        <v>6.15</v>
      </c>
      <c r="W48" s="202">
        <v>12.78</v>
      </c>
      <c r="X48" s="202">
        <v>43.49</v>
      </c>
      <c r="Y48" s="202">
        <v>0</v>
      </c>
      <c r="Z48" s="202">
        <v>75.09</v>
      </c>
      <c r="AA48" s="202">
        <v>0</v>
      </c>
      <c r="AB48" s="202">
        <v>0</v>
      </c>
      <c r="AC48" s="202">
        <v>15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5.44</v>
      </c>
      <c r="AJ48" s="202">
        <v>0</v>
      </c>
      <c r="AK48" s="202">
        <v>51.55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9.67</v>
      </c>
      <c r="K49" s="202">
        <v>4.82</v>
      </c>
      <c r="L49" s="202">
        <v>401.1</v>
      </c>
      <c r="M49" s="202">
        <v>23.72</v>
      </c>
      <c r="N49" s="202">
        <v>35.020000000000003</v>
      </c>
      <c r="O49" s="202">
        <v>0</v>
      </c>
      <c r="P49" s="202">
        <v>41.31</v>
      </c>
      <c r="Q49" s="202">
        <v>6.47</v>
      </c>
      <c r="R49" s="202">
        <v>12.57</v>
      </c>
      <c r="S49" s="202">
        <v>7.82</v>
      </c>
      <c r="T49" s="202">
        <v>0</v>
      </c>
      <c r="U49" s="202">
        <v>62.09</v>
      </c>
      <c r="V49" s="202">
        <v>6.15</v>
      </c>
      <c r="W49" s="202">
        <v>12.78</v>
      </c>
      <c r="X49" s="202">
        <v>43.49</v>
      </c>
      <c r="Y49" s="202">
        <v>0</v>
      </c>
      <c r="Z49" s="202">
        <v>75.09</v>
      </c>
      <c r="AA49" s="202">
        <v>0</v>
      </c>
      <c r="AB49" s="202">
        <v>0</v>
      </c>
      <c r="AC49" s="202">
        <v>14.54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5.44</v>
      </c>
      <c r="AJ49" s="202">
        <v>0</v>
      </c>
      <c r="AK49" s="202">
        <v>52.24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9.67</v>
      </c>
      <c r="K50" s="202">
        <v>4.82</v>
      </c>
      <c r="L50" s="202">
        <v>404</v>
      </c>
      <c r="M50" s="202">
        <v>23.72</v>
      </c>
      <c r="N50" s="202">
        <v>35.020000000000003</v>
      </c>
      <c r="O50" s="202">
        <v>0</v>
      </c>
      <c r="P50" s="202">
        <v>41.31</v>
      </c>
      <c r="Q50" s="202">
        <v>6.47</v>
      </c>
      <c r="R50" s="202">
        <v>12.57</v>
      </c>
      <c r="S50" s="202">
        <v>7.82</v>
      </c>
      <c r="T50" s="202">
        <v>0</v>
      </c>
      <c r="U50" s="202">
        <v>62.09</v>
      </c>
      <c r="V50" s="202">
        <v>6.15</v>
      </c>
      <c r="W50" s="202">
        <v>12.78</v>
      </c>
      <c r="X50" s="202">
        <v>43.49</v>
      </c>
      <c r="Y50" s="202">
        <v>0</v>
      </c>
      <c r="Z50" s="202">
        <v>75.09</v>
      </c>
      <c r="AA50" s="202">
        <v>0</v>
      </c>
      <c r="AB50" s="202">
        <v>0</v>
      </c>
      <c r="AC50" s="202">
        <v>14.54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5.44</v>
      </c>
      <c r="AJ50" s="202">
        <v>0</v>
      </c>
      <c r="AK50" s="202">
        <v>52.24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9.67</v>
      </c>
      <c r="K51" s="202">
        <v>5</v>
      </c>
      <c r="L51" s="202">
        <v>408.83</v>
      </c>
      <c r="M51" s="202">
        <v>23.72</v>
      </c>
      <c r="N51" s="202">
        <v>35.020000000000003</v>
      </c>
      <c r="O51" s="202">
        <v>0</v>
      </c>
      <c r="P51" s="202">
        <v>41.31</v>
      </c>
      <c r="Q51" s="202">
        <v>6.47</v>
      </c>
      <c r="R51" s="202">
        <v>12.57</v>
      </c>
      <c r="S51" s="202">
        <v>7.82</v>
      </c>
      <c r="T51" s="202">
        <v>0</v>
      </c>
      <c r="U51" s="202">
        <v>62.09</v>
      </c>
      <c r="V51" s="202">
        <v>6.15</v>
      </c>
      <c r="W51" s="202">
        <v>12.78</v>
      </c>
      <c r="X51" s="202">
        <v>43.49</v>
      </c>
      <c r="Y51" s="202">
        <v>0</v>
      </c>
      <c r="Z51" s="202">
        <v>75.09</v>
      </c>
      <c r="AA51" s="202">
        <v>0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3.4</v>
      </c>
      <c r="AJ51" s="202">
        <v>0</v>
      </c>
      <c r="AK51" s="202">
        <v>52.24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9.67</v>
      </c>
      <c r="K52" s="202">
        <v>5</v>
      </c>
      <c r="L52" s="202">
        <v>406.9</v>
      </c>
      <c r="M52" s="202">
        <v>23.72</v>
      </c>
      <c r="N52" s="202">
        <v>35.020000000000003</v>
      </c>
      <c r="O52" s="202">
        <v>0</v>
      </c>
      <c r="P52" s="202">
        <v>41.31</v>
      </c>
      <c r="Q52" s="202">
        <v>6.47</v>
      </c>
      <c r="R52" s="202">
        <v>12.57</v>
      </c>
      <c r="S52" s="202">
        <v>7.82</v>
      </c>
      <c r="T52" s="202">
        <v>0</v>
      </c>
      <c r="U52" s="202">
        <v>62.09</v>
      </c>
      <c r="V52" s="202">
        <v>6.15</v>
      </c>
      <c r="W52" s="202">
        <v>12.78</v>
      </c>
      <c r="X52" s="202">
        <v>43.49</v>
      </c>
      <c r="Y52" s="202">
        <v>0</v>
      </c>
      <c r="Z52" s="202">
        <v>75.09</v>
      </c>
      <c r="AA52" s="202">
        <v>0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3.4</v>
      </c>
      <c r="AJ52" s="202">
        <v>0</v>
      </c>
      <c r="AK52" s="202">
        <v>52.24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9.67</v>
      </c>
      <c r="K53" s="202">
        <v>5</v>
      </c>
      <c r="L53" s="202">
        <v>412.7</v>
      </c>
      <c r="M53" s="202">
        <v>24.05</v>
      </c>
      <c r="N53" s="202">
        <v>35.020000000000003</v>
      </c>
      <c r="O53" s="202">
        <v>0</v>
      </c>
      <c r="P53" s="202">
        <v>41.31</v>
      </c>
      <c r="Q53" s="202">
        <v>6.47</v>
      </c>
      <c r="R53" s="202">
        <v>12.57</v>
      </c>
      <c r="S53" s="202">
        <v>7.82</v>
      </c>
      <c r="T53" s="202">
        <v>0</v>
      </c>
      <c r="U53" s="202">
        <v>62.09</v>
      </c>
      <c r="V53" s="202">
        <v>6.15</v>
      </c>
      <c r="W53" s="202">
        <v>12.78</v>
      </c>
      <c r="X53" s="202">
        <v>43.49</v>
      </c>
      <c r="Y53" s="202">
        <v>0</v>
      </c>
      <c r="Z53" s="202">
        <v>75.09</v>
      </c>
      <c r="AA53" s="202">
        <v>0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3.4</v>
      </c>
      <c r="AJ53" s="202">
        <v>0</v>
      </c>
      <c r="AK53" s="202">
        <v>52.24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9.67</v>
      </c>
      <c r="K54" s="202">
        <v>5</v>
      </c>
      <c r="L54" s="202">
        <v>412.7</v>
      </c>
      <c r="M54" s="202">
        <v>24.05</v>
      </c>
      <c r="N54" s="202">
        <v>35.020000000000003</v>
      </c>
      <c r="O54" s="202">
        <v>0</v>
      </c>
      <c r="P54" s="202">
        <v>41.31</v>
      </c>
      <c r="Q54" s="202">
        <v>6.47</v>
      </c>
      <c r="R54" s="202">
        <v>12.57</v>
      </c>
      <c r="S54" s="202">
        <v>7.82</v>
      </c>
      <c r="T54" s="202">
        <v>0</v>
      </c>
      <c r="U54" s="202">
        <v>62.09</v>
      </c>
      <c r="V54" s="202">
        <v>6.15</v>
      </c>
      <c r="W54" s="202">
        <v>12.78</v>
      </c>
      <c r="X54" s="202">
        <v>43.49</v>
      </c>
      <c r="Y54" s="202">
        <v>0</v>
      </c>
      <c r="Z54" s="202">
        <v>75.09</v>
      </c>
      <c r="AA54" s="202">
        <v>0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3.4</v>
      </c>
      <c r="AJ54" s="202">
        <v>0</v>
      </c>
      <c r="AK54" s="202">
        <v>52.24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9.67</v>
      </c>
      <c r="K55" s="202">
        <v>5</v>
      </c>
      <c r="L55" s="202">
        <v>323.77999999999997</v>
      </c>
      <c r="M55" s="202">
        <v>24.05</v>
      </c>
      <c r="N55" s="202">
        <v>35.020000000000003</v>
      </c>
      <c r="O55" s="202">
        <v>0</v>
      </c>
      <c r="P55" s="202">
        <v>41.31</v>
      </c>
      <c r="Q55" s="202">
        <v>2.9</v>
      </c>
      <c r="R55" s="202">
        <v>5.82</v>
      </c>
      <c r="S55" s="202">
        <v>3.87</v>
      </c>
      <c r="T55" s="202">
        <v>0</v>
      </c>
      <c r="U55" s="202">
        <v>62.09</v>
      </c>
      <c r="V55" s="202">
        <v>1.93</v>
      </c>
      <c r="W55" s="202">
        <v>4.83</v>
      </c>
      <c r="X55" s="202">
        <v>14.5</v>
      </c>
      <c r="Y55" s="202">
        <v>0</v>
      </c>
      <c r="Z55" s="202">
        <v>38.659999999999997</v>
      </c>
      <c r="AA55" s="202">
        <v>0</v>
      </c>
      <c r="AB55" s="202">
        <v>0</v>
      </c>
      <c r="AC55" s="202">
        <v>14.67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5.28</v>
      </c>
      <c r="AJ55" s="202">
        <v>0</v>
      </c>
      <c r="AK55" s="202">
        <v>52.24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9.67</v>
      </c>
      <c r="K56" s="202">
        <v>5</v>
      </c>
      <c r="L56" s="202">
        <v>315.08</v>
      </c>
      <c r="M56" s="202">
        <v>24.05</v>
      </c>
      <c r="N56" s="202">
        <v>35.020000000000003</v>
      </c>
      <c r="O56" s="202">
        <v>0</v>
      </c>
      <c r="P56" s="202">
        <v>41.31</v>
      </c>
      <c r="Q56" s="202">
        <v>2.9</v>
      </c>
      <c r="R56" s="202">
        <v>5.8</v>
      </c>
      <c r="S56" s="202">
        <v>3.87</v>
      </c>
      <c r="T56" s="202">
        <v>0</v>
      </c>
      <c r="U56" s="202">
        <v>62.09</v>
      </c>
      <c r="V56" s="202">
        <v>1.93</v>
      </c>
      <c r="W56" s="202">
        <v>4.83</v>
      </c>
      <c r="X56" s="202">
        <v>14.5</v>
      </c>
      <c r="Y56" s="202">
        <v>0</v>
      </c>
      <c r="Z56" s="202">
        <v>38.659999999999997</v>
      </c>
      <c r="AA56" s="202">
        <v>0</v>
      </c>
      <c r="AB56" s="202">
        <v>0</v>
      </c>
      <c r="AC56" s="202">
        <v>14.67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5.28</v>
      </c>
      <c r="AJ56" s="202">
        <v>0</v>
      </c>
      <c r="AK56" s="202">
        <v>52.24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9.67</v>
      </c>
      <c r="K57" s="202">
        <v>4.83</v>
      </c>
      <c r="L57" s="202">
        <v>461.02</v>
      </c>
      <c r="M57" s="202">
        <v>24.32</v>
      </c>
      <c r="N57" s="202">
        <v>35.020000000000003</v>
      </c>
      <c r="O57" s="202">
        <v>0</v>
      </c>
      <c r="P57" s="202">
        <v>41.31</v>
      </c>
      <c r="Q57" s="202">
        <v>6.47</v>
      </c>
      <c r="R57" s="202">
        <v>12.57</v>
      </c>
      <c r="S57" s="202">
        <v>7.83</v>
      </c>
      <c r="T57" s="202">
        <v>0</v>
      </c>
      <c r="U57" s="202">
        <v>62.09</v>
      </c>
      <c r="V57" s="202">
        <v>6.15</v>
      </c>
      <c r="W57" s="202">
        <v>12.78</v>
      </c>
      <c r="X57" s="202">
        <v>43.49</v>
      </c>
      <c r="Y57" s="202">
        <v>0</v>
      </c>
      <c r="Z57" s="202">
        <v>75.95</v>
      </c>
      <c r="AA57" s="202">
        <v>0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3.4</v>
      </c>
      <c r="AJ57" s="202">
        <v>0</v>
      </c>
      <c r="AK57" s="202">
        <v>52.24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9.67</v>
      </c>
      <c r="K58" s="202">
        <v>4.83</v>
      </c>
      <c r="L58" s="202">
        <v>471.65</v>
      </c>
      <c r="M58" s="202">
        <v>24.32</v>
      </c>
      <c r="N58" s="202">
        <v>35.020000000000003</v>
      </c>
      <c r="O58" s="202">
        <v>0</v>
      </c>
      <c r="P58" s="202">
        <v>41.31</v>
      </c>
      <c r="Q58" s="202">
        <v>6.47</v>
      </c>
      <c r="R58" s="202">
        <v>12.57</v>
      </c>
      <c r="S58" s="202">
        <v>7.83</v>
      </c>
      <c r="T58" s="202">
        <v>0</v>
      </c>
      <c r="U58" s="202">
        <v>62.09</v>
      </c>
      <c r="V58" s="202">
        <v>6.15</v>
      </c>
      <c r="W58" s="202">
        <v>12.78</v>
      </c>
      <c r="X58" s="202">
        <v>43.49</v>
      </c>
      <c r="Y58" s="202">
        <v>0</v>
      </c>
      <c r="Z58" s="202">
        <v>75.95</v>
      </c>
      <c r="AA58" s="202">
        <v>0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3.4</v>
      </c>
      <c r="AJ58" s="202">
        <v>0</v>
      </c>
      <c r="AK58" s="202">
        <v>52.24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9.67</v>
      </c>
      <c r="K59" s="202">
        <v>4.92</v>
      </c>
      <c r="L59" s="202">
        <v>372.1</v>
      </c>
      <c r="M59" s="202">
        <v>24.32</v>
      </c>
      <c r="N59" s="202">
        <v>35.020000000000003</v>
      </c>
      <c r="O59" s="202">
        <v>0</v>
      </c>
      <c r="P59" s="202">
        <v>41.31</v>
      </c>
      <c r="Q59" s="202">
        <v>6.47</v>
      </c>
      <c r="R59" s="202">
        <v>12.57</v>
      </c>
      <c r="S59" s="202">
        <v>7.83</v>
      </c>
      <c r="T59" s="202">
        <v>0</v>
      </c>
      <c r="U59" s="202">
        <v>62.09</v>
      </c>
      <c r="V59" s="202">
        <v>6.15</v>
      </c>
      <c r="W59" s="202">
        <v>12.78</v>
      </c>
      <c r="X59" s="202">
        <v>43.49</v>
      </c>
      <c r="Y59" s="202">
        <v>0</v>
      </c>
      <c r="Z59" s="202">
        <v>75.09</v>
      </c>
      <c r="AA59" s="202">
        <v>0</v>
      </c>
      <c r="AB59" s="202">
        <v>0</v>
      </c>
      <c r="AC59" s="202">
        <v>14.71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5.21</v>
      </c>
      <c r="AJ59" s="202">
        <v>0</v>
      </c>
      <c r="AK59" s="202">
        <v>52.24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9.67</v>
      </c>
      <c r="K60" s="202">
        <v>5</v>
      </c>
      <c r="L60" s="202">
        <v>432.99</v>
      </c>
      <c r="M60" s="202">
        <v>24.32</v>
      </c>
      <c r="N60" s="202">
        <v>35.020000000000003</v>
      </c>
      <c r="O60" s="202">
        <v>0</v>
      </c>
      <c r="P60" s="202">
        <v>41.31</v>
      </c>
      <c r="Q60" s="202">
        <v>6.47</v>
      </c>
      <c r="R60" s="202">
        <v>12.57</v>
      </c>
      <c r="S60" s="202">
        <v>7.83</v>
      </c>
      <c r="T60" s="202">
        <v>0</v>
      </c>
      <c r="U60" s="202">
        <v>62.09</v>
      </c>
      <c r="V60" s="202">
        <v>6.15</v>
      </c>
      <c r="W60" s="202">
        <v>12.78</v>
      </c>
      <c r="X60" s="202">
        <v>43.49</v>
      </c>
      <c r="Y60" s="202">
        <v>0</v>
      </c>
      <c r="Z60" s="202">
        <v>75.09</v>
      </c>
      <c r="AA60" s="202">
        <v>0</v>
      </c>
      <c r="AB60" s="202">
        <v>0</v>
      </c>
      <c r="AC60" s="202">
        <v>14.71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5.21</v>
      </c>
      <c r="AJ60" s="202">
        <v>0</v>
      </c>
      <c r="AK60" s="202">
        <v>52.24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9.67</v>
      </c>
      <c r="K61" s="202">
        <v>4.83</v>
      </c>
      <c r="L61" s="202">
        <v>439.76</v>
      </c>
      <c r="M61" s="202">
        <v>24.32</v>
      </c>
      <c r="N61" s="202">
        <v>35.020000000000003</v>
      </c>
      <c r="O61" s="202">
        <v>0</v>
      </c>
      <c r="P61" s="202">
        <v>41.31</v>
      </c>
      <c r="Q61" s="202">
        <v>6.47</v>
      </c>
      <c r="R61" s="202">
        <v>12.57</v>
      </c>
      <c r="S61" s="202">
        <v>7.83</v>
      </c>
      <c r="T61" s="202">
        <v>0</v>
      </c>
      <c r="U61" s="202">
        <v>62.09</v>
      </c>
      <c r="V61" s="202">
        <v>6.15</v>
      </c>
      <c r="W61" s="202">
        <v>12.78</v>
      </c>
      <c r="X61" s="202">
        <v>43.49</v>
      </c>
      <c r="Y61" s="202">
        <v>0</v>
      </c>
      <c r="Z61" s="202">
        <v>75.09</v>
      </c>
      <c r="AA61" s="202">
        <v>0</v>
      </c>
      <c r="AB61" s="202">
        <v>0</v>
      </c>
      <c r="AC61" s="202">
        <v>14.71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5.21</v>
      </c>
      <c r="AJ61" s="202">
        <v>0</v>
      </c>
      <c r="AK61" s="202">
        <v>52.24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9.67</v>
      </c>
      <c r="K62" s="202">
        <v>4.83</v>
      </c>
      <c r="L62" s="202">
        <v>454.26</v>
      </c>
      <c r="M62" s="202">
        <v>24.32</v>
      </c>
      <c r="N62" s="202">
        <v>35.020000000000003</v>
      </c>
      <c r="O62" s="202">
        <v>0</v>
      </c>
      <c r="P62" s="202">
        <v>41.31</v>
      </c>
      <c r="Q62" s="202">
        <v>6.47</v>
      </c>
      <c r="R62" s="202">
        <v>12.57</v>
      </c>
      <c r="S62" s="202">
        <v>7.83</v>
      </c>
      <c r="T62" s="202">
        <v>0</v>
      </c>
      <c r="U62" s="202">
        <v>62.09</v>
      </c>
      <c r="V62" s="202">
        <v>6.15</v>
      </c>
      <c r="W62" s="202">
        <v>12.78</v>
      </c>
      <c r="X62" s="202">
        <v>43.49</v>
      </c>
      <c r="Y62" s="202">
        <v>0</v>
      </c>
      <c r="Z62" s="202">
        <v>75.09</v>
      </c>
      <c r="AA62" s="202">
        <v>0</v>
      </c>
      <c r="AB62" s="202">
        <v>0</v>
      </c>
      <c r="AC62" s="202">
        <v>14.71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5.21</v>
      </c>
      <c r="AJ62" s="202">
        <v>0</v>
      </c>
      <c r="AK62" s="202">
        <v>52.24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9.67</v>
      </c>
      <c r="K63" s="202">
        <v>4.83</v>
      </c>
      <c r="L63" s="202">
        <v>460.05</v>
      </c>
      <c r="M63" s="202">
        <v>13.64</v>
      </c>
      <c r="N63" s="202">
        <v>35.03</v>
      </c>
      <c r="O63" s="202">
        <v>0</v>
      </c>
      <c r="P63" s="202">
        <v>41.31</v>
      </c>
      <c r="Q63" s="202">
        <v>6.47</v>
      </c>
      <c r="R63" s="202">
        <v>12.57</v>
      </c>
      <c r="S63" s="202">
        <v>7.83</v>
      </c>
      <c r="T63" s="202">
        <v>0</v>
      </c>
      <c r="U63" s="202">
        <v>62.09</v>
      </c>
      <c r="V63" s="202">
        <v>6.15</v>
      </c>
      <c r="W63" s="202">
        <v>12.78</v>
      </c>
      <c r="X63" s="202">
        <v>43.49</v>
      </c>
      <c r="Y63" s="202">
        <v>0</v>
      </c>
      <c r="Z63" s="202">
        <v>75.09</v>
      </c>
      <c r="AA63" s="202">
        <v>0</v>
      </c>
      <c r="AB63" s="202">
        <v>0</v>
      </c>
      <c r="AC63" s="202">
        <v>14.71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5.21</v>
      </c>
      <c r="AJ63" s="202">
        <v>0</v>
      </c>
      <c r="AK63" s="202">
        <v>52.24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9.67</v>
      </c>
      <c r="K64" s="202">
        <v>4.83</v>
      </c>
      <c r="L64" s="202">
        <v>456.19</v>
      </c>
      <c r="M64" s="202">
        <v>13.64</v>
      </c>
      <c r="N64" s="202">
        <v>35.03</v>
      </c>
      <c r="O64" s="202">
        <v>0</v>
      </c>
      <c r="P64" s="202">
        <v>41.31</v>
      </c>
      <c r="Q64" s="202">
        <v>6.47</v>
      </c>
      <c r="R64" s="202">
        <v>12.57</v>
      </c>
      <c r="S64" s="202">
        <v>7.83</v>
      </c>
      <c r="T64" s="202">
        <v>0</v>
      </c>
      <c r="U64" s="202">
        <v>62.09</v>
      </c>
      <c r="V64" s="202">
        <v>6.15</v>
      </c>
      <c r="W64" s="202">
        <v>12.78</v>
      </c>
      <c r="X64" s="202">
        <v>43.49</v>
      </c>
      <c r="Y64" s="202">
        <v>0</v>
      </c>
      <c r="Z64" s="202">
        <v>75.09</v>
      </c>
      <c r="AA64" s="202">
        <v>0</v>
      </c>
      <c r="AB64" s="202">
        <v>0</v>
      </c>
      <c r="AC64" s="202">
        <v>14.71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5.21</v>
      </c>
      <c r="AJ64" s="202">
        <v>0</v>
      </c>
      <c r="AK64" s="202">
        <v>52.24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9.67</v>
      </c>
      <c r="K65" s="202">
        <v>4.83</v>
      </c>
      <c r="L65" s="202">
        <v>466.82</v>
      </c>
      <c r="M65" s="202">
        <v>13.64</v>
      </c>
      <c r="N65" s="202">
        <v>35.03</v>
      </c>
      <c r="O65" s="202">
        <v>0</v>
      </c>
      <c r="P65" s="202">
        <v>41.31</v>
      </c>
      <c r="Q65" s="202">
        <v>6.47</v>
      </c>
      <c r="R65" s="202">
        <v>12.57</v>
      </c>
      <c r="S65" s="202">
        <v>7.83</v>
      </c>
      <c r="T65" s="202">
        <v>0</v>
      </c>
      <c r="U65" s="202">
        <v>62.09</v>
      </c>
      <c r="V65" s="202">
        <v>6.15</v>
      </c>
      <c r="W65" s="202">
        <v>12.78</v>
      </c>
      <c r="X65" s="202">
        <v>43.49</v>
      </c>
      <c r="Y65" s="202">
        <v>0</v>
      </c>
      <c r="Z65" s="202">
        <v>75.09</v>
      </c>
      <c r="AA65" s="202">
        <v>0</v>
      </c>
      <c r="AB65" s="202">
        <v>0</v>
      </c>
      <c r="AC65" s="202">
        <v>14.71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5.21</v>
      </c>
      <c r="AJ65" s="202">
        <v>0</v>
      </c>
      <c r="AK65" s="202">
        <v>52.24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9.67</v>
      </c>
      <c r="K66" s="202">
        <v>4.83</v>
      </c>
      <c r="L66" s="202">
        <v>326.68</v>
      </c>
      <c r="M66" s="202">
        <v>13.64</v>
      </c>
      <c r="N66" s="202">
        <v>35.03</v>
      </c>
      <c r="O66" s="202">
        <v>0</v>
      </c>
      <c r="P66" s="202">
        <v>41.31</v>
      </c>
      <c r="Q66" s="202">
        <v>2.9</v>
      </c>
      <c r="R66" s="202">
        <v>5.8</v>
      </c>
      <c r="S66" s="202">
        <v>3.87</v>
      </c>
      <c r="T66" s="202">
        <v>0</v>
      </c>
      <c r="U66" s="202">
        <v>62.09</v>
      </c>
      <c r="V66" s="202">
        <v>1.93</v>
      </c>
      <c r="W66" s="202">
        <v>4.83</v>
      </c>
      <c r="X66" s="202">
        <v>14.5</v>
      </c>
      <c r="Y66" s="202">
        <v>0</v>
      </c>
      <c r="Z66" s="202">
        <v>38.659999999999997</v>
      </c>
      <c r="AA66" s="202">
        <v>0</v>
      </c>
      <c r="AB66" s="202">
        <v>0</v>
      </c>
      <c r="AC66" s="202">
        <v>14.75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5.28</v>
      </c>
      <c r="AJ66" s="202">
        <v>0</v>
      </c>
      <c r="AK66" s="202">
        <v>52.24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9.67</v>
      </c>
      <c r="K67" s="202">
        <v>4.83</v>
      </c>
      <c r="L67" s="202">
        <v>439.76</v>
      </c>
      <c r="M67" s="202">
        <v>13.64</v>
      </c>
      <c r="N67" s="202">
        <v>35.03</v>
      </c>
      <c r="O67" s="202">
        <v>0</v>
      </c>
      <c r="P67" s="202">
        <v>41.14</v>
      </c>
      <c r="Q67" s="202">
        <v>6.47</v>
      </c>
      <c r="R67" s="202">
        <v>12.57</v>
      </c>
      <c r="S67" s="202">
        <v>7.83</v>
      </c>
      <c r="T67" s="202">
        <v>0</v>
      </c>
      <c r="U67" s="202">
        <v>62.09</v>
      </c>
      <c r="V67" s="202">
        <v>6.15</v>
      </c>
      <c r="W67" s="202">
        <v>12.78</v>
      </c>
      <c r="X67" s="202">
        <v>43.49</v>
      </c>
      <c r="Y67" s="202">
        <v>0</v>
      </c>
      <c r="Z67" s="202">
        <v>75.98</v>
      </c>
      <c r="AA67" s="202">
        <v>0</v>
      </c>
      <c r="AB67" s="202">
        <v>0</v>
      </c>
      <c r="AC67" s="202">
        <v>14.75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5.13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9.67</v>
      </c>
      <c r="K68" s="202">
        <v>4.83</v>
      </c>
      <c r="L68" s="202">
        <v>412.69</v>
      </c>
      <c r="M68" s="202">
        <v>13.64</v>
      </c>
      <c r="N68" s="202">
        <v>35.03</v>
      </c>
      <c r="O68" s="202">
        <v>0</v>
      </c>
      <c r="P68" s="202">
        <v>41.14</v>
      </c>
      <c r="Q68" s="202">
        <v>6.47</v>
      </c>
      <c r="R68" s="202">
        <v>12.57</v>
      </c>
      <c r="S68" s="202">
        <v>7.83</v>
      </c>
      <c r="T68" s="202">
        <v>0</v>
      </c>
      <c r="U68" s="202">
        <v>62.09</v>
      </c>
      <c r="V68" s="202">
        <v>6.15</v>
      </c>
      <c r="W68" s="202">
        <v>12.78</v>
      </c>
      <c r="X68" s="202">
        <v>43.49</v>
      </c>
      <c r="Y68" s="202">
        <v>0</v>
      </c>
      <c r="Z68" s="202">
        <v>76.3</v>
      </c>
      <c r="AA68" s="202">
        <v>0</v>
      </c>
      <c r="AB68" s="202">
        <v>0</v>
      </c>
      <c r="AC68" s="202">
        <v>14.75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5.13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9.67</v>
      </c>
      <c r="K69" s="202">
        <v>4.83</v>
      </c>
      <c r="L69" s="202">
        <v>413.66</v>
      </c>
      <c r="M69" s="202">
        <v>13.64</v>
      </c>
      <c r="N69" s="202">
        <v>35.03</v>
      </c>
      <c r="O69" s="202">
        <v>0</v>
      </c>
      <c r="P69" s="202">
        <v>41.14</v>
      </c>
      <c r="Q69" s="202">
        <v>6.47</v>
      </c>
      <c r="R69" s="202">
        <v>12.57</v>
      </c>
      <c r="S69" s="202">
        <v>7.83</v>
      </c>
      <c r="T69" s="202">
        <v>0</v>
      </c>
      <c r="U69" s="202">
        <v>62.09</v>
      </c>
      <c r="V69" s="202">
        <v>6.15</v>
      </c>
      <c r="W69" s="202">
        <v>12.78</v>
      </c>
      <c r="X69" s="202">
        <v>43.49</v>
      </c>
      <c r="Y69" s="202">
        <v>0</v>
      </c>
      <c r="Z69" s="202">
        <v>75.09</v>
      </c>
      <c r="AA69" s="202">
        <v>0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2.61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9.67</v>
      </c>
      <c r="K70" s="202">
        <v>4.83</v>
      </c>
      <c r="L70" s="202">
        <v>415.59</v>
      </c>
      <c r="M70" s="202">
        <v>13.64</v>
      </c>
      <c r="N70" s="202">
        <v>35.03</v>
      </c>
      <c r="O70" s="202">
        <v>0</v>
      </c>
      <c r="P70" s="202">
        <v>41.14</v>
      </c>
      <c r="Q70" s="202">
        <v>6.47</v>
      </c>
      <c r="R70" s="202">
        <v>12.57</v>
      </c>
      <c r="S70" s="202">
        <v>7.83</v>
      </c>
      <c r="T70" s="202">
        <v>0</v>
      </c>
      <c r="U70" s="202">
        <v>62.09</v>
      </c>
      <c r="V70" s="202">
        <v>6.15</v>
      </c>
      <c r="W70" s="202">
        <v>12.78</v>
      </c>
      <c r="X70" s="202">
        <v>43.49</v>
      </c>
      <c r="Y70" s="202">
        <v>0</v>
      </c>
      <c r="Z70" s="202">
        <v>75.09</v>
      </c>
      <c r="AA70" s="202">
        <v>0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2.61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4.37</v>
      </c>
      <c r="K71" s="202">
        <v>4.83</v>
      </c>
      <c r="L71" s="202">
        <v>408.82</v>
      </c>
      <c r="M71" s="202">
        <v>13.64</v>
      </c>
      <c r="N71" s="202">
        <v>35.03</v>
      </c>
      <c r="O71" s="202">
        <v>0</v>
      </c>
      <c r="P71" s="202">
        <v>41.14</v>
      </c>
      <c r="Q71" s="202">
        <v>6.47</v>
      </c>
      <c r="R71" s="202">
        <v>12.57</v>
      </c>
      <c r="S71" s="202">
        <v>7.83</v>
      </c>
      <c r="T71" s="202">
        <v>0</v>
      </c>
      <c r="U71" s="202">
        <v>62.09</v>
      </c>
      <c r="V71" s="202">
        <v>6.15</v>
      </c>
      <c r="W71" s="202">
        <v>12.78</v>
      </c>
      <c r="X71" s="202">
        <v>43.49</v>
      </c>
      <c r="Y71" s="202">
        <v>0</v>
      </c>
      <c r="Z71" s="202">
        <v>72.319999999999993</v>
      </c>
      <c r="AA71" s="202">
        <v>0</v>
      </c>
      <c r="AB71" s="202">
        <v>0</v>
      </c>
      <c r="AC71" s="202">
        <v>14.75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5.13</v>
      </c>
      <c r="AJ71" s="202">
        <v>0</v>
      </c>
      <c r="AK71" s="202">
        <v>49.11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4.37</v>
      </c>
      <c r="K72" s="202">
        <v>4.83</v>
      </c>
      <c r="L72" s="202">
        <v>395.29</v>
      </c>
      <c r="M72" s="202">
        <v>13.64</v>
      </c>
      <c r="N72" s="202">
        <v>35.03</v>
      </c>
      <c r="O72" s="202">
        <v>0</v>
      </c>
      <c r="P72" s="202">
        <v>41.14</v>
      </c>
      <c r="Q72" s="202">
        <v>6.47</v>
      </c>
      <c r="R72" s="202">
        <v>12.57</v>
      </c>
      <c r="S72" s="202">
        <v>7.83</v>
      </c>
      <c r="T72" s="202">
        <v>0</v>
      </c>
      <c r="U72" s="202">
        <v>62.09</v>
      </c>
      <c r="V72" s="202">
        <v>6.15</v>
      </c>
      <c r="W72" s="202">
        <v>12.78</v>
      </c>
      <c r="X72" s="202">
        <v>43.49</v>
      </c>
      <c r="Y72" s="202">
        <v>0</v>
      </c>
      <c r="Z72" s="202">
        <v>75.09</v>
      </c>
      <c r="AA72" s="202">
        <v>0</v>
      </c>
      <c r="AB72" s="202">
        <v>0</v>
      </c>
      <c r="AC72" s="202">
        <v>14.75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5.13</v>
      </c>
      <c r="AJ72" s="202">
        <v>0</v>
      </c>
      <c r="AK72" s="202">
        <v>49.11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9.67</v>
      </c>
      <c r="G73" s="202">
        <v>0</v>
      </c>
      <c r="H73" s="202">
        <v>0</v>
      </c>
      <c r="I73" s="202">
        <v>0</v>
      </c>
      <c r="J73" s="202">
        <v>3.36</v>
      </c>
      <c r="K73" s="202">
        <v>4.83</v>
      </c>
      <c r="L73" s="202">
        <v>380.8</v>
      </c>
      <c r="M73" s="202">
        <v>13.19</v>
      </c>
      <c r="N73" s="202">
        <v>35.03</v>
      </c>
      <c r="O73" s="202">
        <v>0</v>
      </c>
      <c r="P73" s="202">
        <v>41.14</v>
      </c>
      <c r="Q73" s="202">
        <v>6.47</v>
      </c>
      <c r="R73" s="202">
        <v>12.57</v>
      </c>
      <c r="S73" s="202">
        <v>7.83</v>
      </c>
      <c r="T73" s="202">
        <v>0</v>
      </c>
      <c r="U73" s="202">
        <v>62.09</v>
      </c>
      <c r="V73" s="202">
        <v>6.15</v>
      </c>
      <c r="W73" s="202">
        <v>12.78</v>
      </c>
      <c r="X73" s="202">
        <v>43.49</v>
      </c>
      <c r="Y73" s="202">
        <v>0</v>
      </c>
      <c r="Z73" s="202">
        <v>75.09</v>
      </c>
      <c r="AA73" s="202">
        <v>0</v>
      </c>
      <c r="AB73" s="202">
        <v>0</v>
      </c>
      <c r="AC73" s="202">
        <v>14.75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5.13</v>
      </c>
      <c r="AJ73" s="202">
        <v>0</v>
      </c>
      <c r="AK73" s="202">
        <v>49.11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11.52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9.67</v>
      </c>
      <c r="G74" s="202">
        <v>0</v>
      </c>
      <c r="H74" s="202">
        <v>0</v>
      </c>
      <c r="I74" s="202">
        <v>0</v>
      </c>
      <c r="J74" s="202">
        <v>3.36</v>
      </c>
      <c r="K74" s="202">
        <v>4.83</v>
      </c>
      <c r="L74" s="202">
        <v>364.36</v>
      </c>
      <c r="M74" s="202">
        <v>13.19</v>
      </c>
      <c r="N74" s="202">
        <v>35.03</v>
      </c>
      <c r="O74" s="202">
        <v>0</v>
      </c>
      <c r="P74" s="202">
        <v>41.14</v>
      </c>
      <c r="Q74" s="202">
        <v>6.47</v>
      </c>
      <c r="R74" s="202">
        <v>12.57</v>
      </c>
      <c r="S74" s="202">
        <v>7.83</v>
      </c>
      <c r="T74" s="202">
        <v>0</v>
      </c>
      <c r="U74" s="202">
        <v>62.09</v>
      </c>
      <c r="V74" s="202">
        <v>6.15</v>
      </c>
      <c r="W74" s="202">
        <v>12.78</v>
      </c>
      <c r="X74" s="202">
        <v>43.49</v>
      </c>
      <c r="Y74" s="202">
        <v>0</v>
      </c>
      <c r="Z74" s="202">
        <v>75.09</v>
      </c>
      <c r="AA74" s="202">
        <v>0</v>
      </c>
      <c r="AB74" s="202">
        <v>0</v>
      </c>
      <c r="AC74" s="202">
        <v>14.75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5.13</v>
      </c>
      <c r="AJ74" s="202">
        <v>0</v>
      </c>
      <c r="AK74" s="202">
        <v>49.11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7.51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3.36</v>
      </c>
      <c r="K75" s="202">
        <v>4.83</v>
      </c>
      <c r="L75" s="202">
        <v>343.1</v>
      </c>
      <c r="M75" s="202">
        <v>13.19</v>
      </c>
      <c r="N75" s="202">
        <v>35.03</v>
      </c>
      <c r="O75" s="202">
        <v>0</v>
      </c>
      <c r="P75" s="202">
        <v>41.14</v>
      </c>
      <c r="Q75" s="202">
        <v>6.47</v>
      </c>
      <c r="R75" s="202">
        <v>12.57</v>
      </c>
      <c r="S75" s="202">
        <v>7.83</v>
      </c>
      <c r="T75" s="202">
        <v>0</v>
      </c>
      <c r="U75" s="202">
        <v>62.09</v>
      </c>
      <c r="V75" s="202">
        <v>6.15</v>
      </c>
      <c r="W75" s="202">
        <v>12.78</v>
      </c>
      <c r="X75" s="202">
        <v>43.49</v>
      </c>
      <c r="Y75" s="202">
        <v>0</v>
      </c>
      <c r="Z75" s="202">
        <v>75.09</v>
      </c>
      <c r="AA75" s="202">
        <v>0</v>
      </c>
      <c r="AB75" s="202">
        <v>0</v>
      </c>
      <c r="AC75" s="202">
        <v>15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5.63</v>
      </c>
      <c r="AJ75" s="202">
        <v>0</v>
      </c>
      <c r="AK75" s="202">
        <v>52.24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3.36</v>
      </c>
      <c r="K76" s="202">
        <v>4.83</v>
      </c>
      <c r="L76" s="202">
        <v>442.65</v>
      </c>
      <c r="M76" s="202">
        <v>13.19</v>
      </c>
      <c r="N76" s="202">
        <v>35.03</v>
      </c>
      <c r="O76" s="202">
        <v>0</v>
      </c>
      <c r="P76" s="202">
        <v>41.14</v>
      </c>
      <c r="Q76" s="202">
        <v>2.9</v>
      </c>
      <c r="R76" s="202">
        <v>5.8</v>
      </c>
      <c r="S76" s="202">
        <v>3.87</v>
      </c>
      <c r="T76" s="202">
        <v>0</v>
      </c>
      <c r="U76" s="202">
        <v>62.09</v>
      </c>
      <c r="V76" s="202">
        <v>1.93</v>
      </c>
      <c r="W76" s="202">
        <v>4.83</v>
      </c>
      <c r="X76" s="202">
        <v>43.49</v>
      </c>
      <c r="Y76" s="202">
        <v>0</v>
      </c>
      <c r="Z76" s="202">
        <v>47.07</v>
      </c>
      <c r="AA76" s="202">
        <v>0</v>
      </c>
      <c r="AB76" s="202">
        <v>0</v>
      </c>
      <c r="AC76" s="202">
        <v>15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5.63</v>
      </c>
      <c r="AJ76" s="202">
        <v>0</v>
      </c>
      <c r="AK76" s="202">
        <v>52.24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3.36</v>
      </c>
      <c r="K77" s="202">
        <v>9.09</v>
      </c>
      <c r="L77" s="202">
        <v>559.12</v>
      </c>
      <c r="M77" s="202">
        <v>13.19</v>
      </c>
      <c r="N77" s="202">
        <v>35.03</v>
      </c>
      <c r="O77" s="202">
        <v>0</v>
      </c>
      <c r="P77" s="202">
        <v>41.14</v>
      </c>
      <c r="Q77" s="202">
        <v>6.47</v>
      </c>
      <c r="R77" s="202">
        <v>12.57</v>
      </c>
      <c r="S77" s="202">
        <v>7.83</v>
      </c>
      <c r="T77" s="202">
        <v>0</v>
      </c>
      <c r="U77" s="202">
        <v>62.09</v>
      </c>
      <c r="V77" s="202">
        <v>6.15</v>
      </c>
      <c r="W77" s="202">
        <v>12.78</v>
      </c>
      <c r="X77" s="202">
        <v>43.49</v>
      </c>
      <c r="Y77" s="202">
        <v>0</v>
      </c>
      <c r="Z77" s="202">
        <v>75.09</v>
      </c>
      <c r="AA77" s="202">
        <v>0</v>
      </c>
      <c r="AB77" s="202">
        <v>0</v>
      </c>
      <c r="AC77" s="202">
        <v>15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5.63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3.36</v>
      </c>
      <c r="K78" s="202">
        <v>9.09</v>
      </c>
      <c r="L78" s="202">
        <v>559.12</v>
      </c>
      <c r="M78" s="202">
        <v>13.19</v>
      </c>
      <c r="N78" s="202">
        <v>35.03</v>
      </c>
      <c r="O78" s="202">
        <v>0</v>
      </c>
      <c r="P78" s="202">
        <v>41.14</v>
      </c>
      <c r="Q78" s="202">
        <v>6.47</v>
      </c>
      <c r="R78" s="202">
        <v>12.58</v>
      </c>
      <c r="S78" s="202">
        <v>7.83</v>
      </c>
      <c r="T78" s="202">
        <v>0</v>
      </c>
      <c r="U78" s="202">
        <v>62.09</v>
      </c>
      <c r="V78" s="202">
        <v>6.15</v>
      </c>
      <c r="W78" s="202">
        <v>12.78</v>
      </c>
      <c r="X78" s="202">
        <v>43.49</v>
      </c>
      <c r="Y78" s="202">
        <v>0</v>
      </c>
      <c r="Z78" s="202">
        <v>75.09</v>
      </c>
      <c r="AA78" s="202">
        <v>0</v>
      </c>
      <c r="AB78" s="202">
        <v>0</v>
      </c>
      <c r="AC78" s="202">
        <v>15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2.56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3.25</v>
      </c>
      <c r="K79" s="202">
        <v>9.09</v>
      </c>
      <c r="L79" s="202">
        <v>559.12</v>
      </c>
      <c r="M79" s="202">
        <v>13.19</v>
      </c>
      <c r="N79" s="202">
        <v>35.03</v>
      </c>
      <c r="O79" s="202">
        <v>0</v>
      </c>
      <c r="P79" s="202">
        <v>41.14</v>
      </c>
      <c r="Q79" s="202">
        <v>6.47</v>
      </c>
      <c r="R79" s="202">
        <v>12.58</v>
      </c>
      <c r="S79" s="202">
        <v>7.83</v>
      </c>
      <c r="T79" s="202">
        <v>0</v>
      </c>
      <c r="U79" s="202">
        <v>62.09</v>
      </c>
      <c r="V79" s="202">
        <v>6.15</v>
      </c>
      <c r="W79" s="202">
        <v>7.17</v>
      </c>
      <c r="X79" s="202">
        <v>43.49</v>
      </c>
      <c r="Y79" s="202">
        <v>0</v>
      </c>
      <c r="Z79" s="202">
        <v>75.81</v>
      </c>
      <c r="AA79" s="202">
        <v>0</v>
      </c>
      <c r="AB79" s="202">
        <v>0</v>
      </c>
      <c r="AC79" s="202">
        <v>15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0.03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3.25</v>
      </c>
      <c r="K80" s="202">
        <v>9.09</v>
      </c>
      <c r="L80" s="202">
        <v>559.12</v>
      </c>
      <c r="M80" s="202">
        <v>13.19</v>
      </c>
      <c r="N80" s="202">
        <v>35.03</v>
      </c>
      <c r="O80" s="202">
        <v>0</v>
      </c>
      <c r="P80" s="202">
        <v>41.14</v>
      </c>
      <c r="Q80" s="202">
        <v>6.47</v>
      </c>
      <c r="R80" s="202">
        <v>12.58</v>
      </c>
      <c r="S80" s="202">
        <v>7.83</v>
      </c>
      <c r="T80" s="202">
        <v>0</v>
      </c>
      <c r="U80" s="202">
        <v>62.09</v>
      </c>
      <c r="V80" s="202">
        <v>6.15</v>
      </c>
      <c r="W80" s="202">
        <v>7.17</v>
      </c>
      <c r="X80" s="202">
        <v>43.49</v>
      </c>
      <c r="Y80" s="202">
        <v>0</v>
      </c>
      <c r="Z80" s="202">
        <v>75.81</v>
      </c>
      <c r="AA80" s="202">
        <v>0</v>
      </c>
      <c r="AB80" s="202">
        <v>0</v>
      </c>
      <c r="AC80" s="202">
        <v>15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3.25</v>
      </c>
      <c r="K81" s="202">
        <v>9.09</v>
      </c>
      <c r="L81" s="202">
        <v>559.12</v>
      </c>
      <c r="M81" s="202">
        <v>13.19</v>
      </c>
      <c r="N81" s="202">
        <v>35.03</v>
      </c>
      <c r="O81" s="202">
        <v>0</v>
      </c>
      <c r="P81" s="202">
        <v>41.14</v>
      </c>
      <c r="Q81" s="202">
        <v>6.47</v>
      </c>
      <c r="R81" s="202">
        <v>12.57</v>
      </c>
      <c r="S81" s="202">
        <v>7.83</v>
      </c>
      <c r="T81" s="202">
        <v>0</v>
      </c>
      <c r="U81" s="202">
        <v>62.09</v>
      </c>
      <c r="V81" s="202">
        <v>6.15</v>
      </c>
      <c r="W81" s="202">
        <v>12.78</v>
      </c>
      <c r="X81" s="202">
        <v>43.49</v>
      </c>
      <c r="Y81" s="202">
        <v>0</v>
      </c>
      <c r="Z81" s="202">
        <v>71.099999999999994</v>
      </c>
      <c r="AA81" s="202">
        <v>0</v>
      </c>
      <c r="AB81" s="202">
        <v>0</v>
      </c>
      <c r="AC81" s="202">
        <v>15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3.25</v>
      </c>
      <c r="K82" s="202">
        <v>9.09</v>
      </c>
      <c r="L82" s="202">
        <v>559.12</v>
      </c>
      <c r="M82" s="202">
        <v>13.19</v>
      </c>
      <c r="N82" s="202">
        <v>35.03</v>
      </c>
      <c r="O82" s="202">
        <v>0</v>
      </c>
      <c r="P82" s="202">
        <v>41.14</v>
      </c>
      <c r="Q82" s="202">
        <v>6.47</v>
      </c>
      <c r="R82" s="202">
        <v>12.57</v>
      </c>
      <c r="S82" s="202">
        <v>7.83</v>
      </c>
      <c r="T82" s="202">
        <v>0</v>
      </c>
      <c r="U82" s="202">
        <v>62.09</v>
      </c>
      <c r="V82" s="202">
        <v>6.15</v>
      </c>
      <c r="W82" s="202">
        <v>12.78</v>
      </c>
      <c r="X82" s="202">
        <v>43.49</v>
      </c>
      <c r="Y82" s="202">
        <v>0</v>
      </c>
      <c r="Z82" s="202">
        <v>75.09</v>
      </c>
      <c r="AA82" s="202">
        <v>0</v>
      </c>
      <c r="AB82" s="202">
        <v>0</v>
      </c>
      <c r="AC82" s="202">
        <v>15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3.25</v>
      </c>
      <c r="K83" s="202">
        <v>9.09</v>
      </c>
      <c r="L83" s="202">
        <v>559.12</v>
      </c>
      <c r="M83" s="202">
        <v>13.19</v>
      </c>
      <c r="N83" s="202">
        <v>35.03</v>
      </c>
      <c r="O83" s="202">
        <v>0</v>
      </c>
      <c r="P83" s="202">
        <v>41.14</v>
      </c>
      <c r="Q83" s="202">
        <v>6.47</v>
      </c>
      <c r="R83" s="202">
        <v>12.57</v>
      </c>
      <c r="S83" s="202">
        <v>7.83</v>
      </c>
      <c r="T83" s="202">
        <v>0</v>
      </c>
      <c r="U83" s="202">
        <v>62.09</v>
      </c>
      <c r="V83" s="202">
        <v>6.15</v>
      </c>
      <c r="W83" s="202">
        <v>12.78</v>
      </c>
      <c r="X83" s="202">
        <v>43.49</v>
      </c>
      <c r="Y83" s="202">
        <v>0</v>
      </c>
      <c r="Z83" s="202">
        <v>75.09</v>
      </c>
      <c r="AA83" s="202">
        <v>0</v>
      </c>
      <c r="AB83" s="202">
        <v>0</v>
      </c>
      <c r="AC83" s="202">
        <v>15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3.25</v>
      </c>
      <c r="K84" s="202">
        <v>9.09</v>
      </c>
      <c r="L84" s="202">
        <v>559.12</v>
      </c>
      <c r="M84" s="202">
        <v>13.19</v>
      </c>
      <c r="N84" s="202">
        <v>35.03</v>
      </c>
      <c r="O84" s="202">
        <v>0</v>
      </c>
      <c r="P84" s="202">
        <v>41.14</v>
      </c>
      <c r="Q84" s="202">
        <v>6.47</v>
      </c>
      <c r="R84" s="202">
        <v>12.57</v>
      </c>
      <c r="S84" s="202">
        <v>7.83</v>
      </c>
      <c r="T84" s="202">
        <v>0</v>
      </c>
      <c r="U84" s="202">
        <v>62.09</v>
      </c>
      <c r="V84" s="202">
        <v>6.15</v>
      </c>
      <c r="W84" s="202">
        <v>12.78</v>
      </c>
      <c r="X84" s="202">
        <v>43.49</v>
      </c>
      <c r="Y84" s="202">
        <v>0</v>
      </c>
      <c r="Z84" s="202">
        <v>75.09</v>
      </c>
      <c r="AA84" s="202">
        <v>0</v>
      </c>
      <c r="AB84" s="202">
        <v>0</v>
      </c>
      <c r="AC84" s="202">
        <v>15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3.25</v>
      </c>
      <c r="K85" s="202">
        <v>9.09</v>
      </c>
      <c r="L85" s="202">
        <v>559.12</v>
      </c>
      <c r="M85" s="202">
        <v>13.19</v>
      </c>
      <c r="N85" s="202">
        <v>35.03</v>
      </c>
      <c r="O85" s="202">
        <v>0</v>
      </c>
      <c r="P85" s="202">
        <v>30.02</v>
      </c>
      <c r="Q85" s="202">
        <v>6.47</v>
      </c>
      <c r="R85" s="202">
        <v>12.57</v>
      </c>
      <c r="S85" s="202">
        <v>7.83</v>
      </c>
      <c r="T85" s="202">
        <v>0</v>
      </c>
      <c r="U85" s="202">
        <v>62.09</v>
      </c>
      <c r="V85" s="202">
        <v>6.15</v>
      </c>
      <c r="W85" s="202">
        <v>12.78</v>
      </c>
      <c r="X85" s="202">
        <v>43.49</v>
      </c>
      <c r="Y85" s="202">
        <v>0</v>
      </c>
      <c r="Z85" s="202">
        <v>75.09</v>
      </c>
      <c r="AA85" s="202">
        <v>0</v>
      </c>
      <c r="AB85" s="202">
        <v>0</v>
      </c>
      <c r="AC85" s="202">
        <v>15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3.25</v>
      </c>
      <c r="K86" s="202">
        <v>9.09</v>
      </c>
      <c r="L86" s="202">
        <v>559.12</v>
      </c>
      <c r="M86" s="202">
        <v>13.19</v>
      </c>
      <c r="N86" s="202">
        <v>35.03</v>
      </c>
      <c r="O86" s="202">
        <v>0</v>
      </c>
      <c r="P86" s="202">
        <v>30.02</v>
      </c>
      <c r="Q86" s="202">
        <v>6.47</v>
      </c>
      <c r="R86" s="202">
        <v>12.57</v>
      </c>
      <c r="S86" s="202">
        <v>7.83</v>
      </c>
      <c r="T86" s="202">
        <v>0</v>
      </c>
      <c r="U86" s="202">
        <v>62.09</v>
      </c>
      <c r="V86" s="202">
        <v>6.15</v>
      </c>
      <c r="W86" s="202">
        <v>12.78</v>
      </c>
      <c r="X86" s="202">
        <v>43.49</v>
      </c>
      <c r="Y86" s="202">
        <v>0</v>
      </c>
      <c r="Z86" s="202">
        <v>75.09</v>
      </c>
      <c r="AA86" s="202">
        <v>0</v>
      </c>
      <c r="AB86" s="202">
        <v>0</v>
      </c>
      <c r="AC86" s="202">
        <v>10.83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3.92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3.25</v>
      </c>
      <c r="K87" s="202">
        <v>9.09</v>
      </c>
      <c r="L87" s="202">
        <v>559.12</v>
      </c>
      <c r="M87" s="202">
        <v>13.19</v>
      </c>
      <c r="N87" s="202">
        <v>35.03</v>
      </c>
      <c r="O87" s="202">
        <v>0</v>
      </c>
      <c r="P87" s="202">
        <v>29.58</v>
      </c>
      <c r="Q87" s="202">
        <v>6.47</v>
      </c>
      <c r="R87" s="202">
        <v>12.57</v>
      </c>
      <c r="S87" s="202">
        <v>7.83</v>
      </c>
      <c r="T87" s="202">
        <v>0</v>
      </c>
      <c r="U87" s="202">
        <v>62.09</v>
      </c>
      <c r="V87" s="202">
        <v>6.15</v>
      </c>
      <c r="W87" s="202">
        <v>12.78</v>
      </c>
      <c r="X87" s="202">
        <v>43.49</v>
      </c>
      <c r="Y87" s="202">
        <v>0</v>
      </c>
      <c r="Z87" s="202">
        <v>75.09</v>
      </c>
      <c r="AA87" s="202">
        <v>0</v>
      </c>
      <c r="AB87" s="202">
        <v>0</v>
      </c>
      <c r="AC87" s="202">
        <v>10.83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4.05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3.25</v>
      </c>
      <c r="K88" s="202">
        <v>9.09</v>
      </c>
      <c r="L88" s="202">
        <v>559.12</v>
      </c>
      <c r="M88" s="202">
        <v>13.19</v>
      </c>
      <c r="N88" s="202">
        <v>35.03</v>
      </c>
      <c r="O88" s="202">
        <v>0</v>
      </c>
      <c r="P88" s="202">
        <v>29.58</v>
      </c>
      <c r="Q88" s="202">
        <v>6.47</v>
      </c>
      <c r="R88" s="202">
        <v>12.57</v>
      </c>
      <c r="S88" s="202">
        <v>7.83</v>
      </c>
      <c r="T88" s="202">
        <v>0</v>
      </c>
      <c r="U88" s="202">
        <v>62.09</v>
      </c>
      <c r="V88" s="202">
        <v>6.15</v>
      </c>
      <c r="W88" s="202">
        <v>12.78</v>
      </c>
      <c r="X88" s="202">
        <v>43.49</v>
      </c>
      <c r="Y88" s="202">
        <v>0</v>
      </c>
      <c r="Z88" s="202">
        <v>75.09</v>
      </c>
      <c r="AA88" s="202">
        <v>0</v>
      </c>
      <c r="AB88" s="202">
        <v>0</v>
      </c>
      <c r="AC88" s="202">
        <v>10.83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4.05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3.25</v>
      </c>
      <c r="K89" s="202">
        <v>9.09</v>
      </c>
      <c r="L89" s="202">
        <v>559.12</v>
      </c>
      <c r="M89" s="202">
        <v>13.19</v>
      </c>
      <c r="N89" s="202">
        <v>35.03</v>
      </c>
      <c r="O89" s="202">
        <v>0</v>
      </c>
      <c r="P89" s="202">
        <v>29.58</v>
      </c>
      <c r="Q89" s="202">
        <v>6.47</v>
      </c>
      <c r="R89" s="202">
        <v>12.57</v>
      </c>
      <c r="S89" s="202">
        <v>7.83</v>
      </c>
      <c r="T89" s="202">
        <v>0</v>
      </c>
      <c r="U89" s="202">
        <v>62.09</v>
      </c>
      <c r="V89" s="202">
        <v>6.15</v>
      </c>
      <c r="W89" s="202">
        <v>12.78</v>
      </c>
      <c r="X89" s="202">
        <v>43.49</v>
      </c>
      <c r="Y89" s="202">
        <v>0</v>
      </c>
      <c r="Z89" s="202">
        <v>75.09</v>
      </c>
      <c r="AA89" s="202">
        <v>0</v>
      </c>
      <c r="AB89" s="202">
        <v>0</v>
      </c>
      <c r="AC89" s="202">
        <v>15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</v>
      </c>
      <c r="AJ89" s="202">
        <v>0</v>
      </c>
      <c r="AK89" s="202">
        <v>65.260000000000005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3.25</v>
      </c>
      <c r="K90" s="202">
        <v>9.09</v>
      </c>
      <c r="L90" s="202">
        <v>559.12</v>
      </c>
      <c r="M90" s="202">
        <v>13.19</v>
      </c>
      <c r="N90" s="202">
        <v>35.03</v>
      </c>
      <c r="O90" s="202">
        <v>0</v>
      </c>
      <c r="P90" s="202">
        <v>29.58</v>
      </c>
      <c r="Q90" s="202">
        <v>6.47</v>
      </c>
      <c r="R90" s="202">
        <v>12.57</v>
      </c>
      <c r="S90" s="202">
        <v>7.83</v>
      </c>
      <c r="T90" s="202">
        <v>0</v>
      </c>
      <c r="U90" s="202">
        <v>62.09</v>
      </c>
      <c r="V90" s="202">
        <v>6.15</v>
      </c>
      <c r="W90" s="202">
        <v>12.78</v>
      </c>
      <c r="X90" s="202">
        <v>43.49</v>
      </c>
      <c r="Y90" s="202">
        <v>0</v>
      </c>
      <c r="Z90" s="202">
        <v>75.09</v>
      </c>
      <c r="AA90" s="202">
        <v>0</v>
      </c>
      <c r="AB90" s="202">
        <v>0</v>
      </c>
      <c r="AC90" s="202">
        <v>15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</v>
      </c>
      <c r="AJ90" s="202">
        <v>0</v>
      </c>
      <c r="AK90" s="202">
        <v>65.260000000000005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3.25</v>
      </c>
      <c r="K91" s="202">
        <v>9.09</v>
      </c>
      <c r="L91" s="202">
        <v>559.12</v>
      </c>
      <c r="M91" s="202">
        <v>13.19</v>
      </c>
      <c r="N91" s="202">
        <v>35.03</v>
      </c>
      <c r="O91" s="202">
        <v>0</v>
      </c>
      <c r="P91" s="202">
        <v>29.57</v>
      </c>
      <c r="Q91" s="202">
        <v>6.47</v>
      </c>
      <c r="R91" s="202">
        <v>12.57</v>
      </c>
      <c r="S91" s="202">
        <v>7.83</v>
      </c>
      <c r="T91" s="202">
        <v>0</v>
      </c>
      <c r="U91" s="202">
        <v>62.09</v>
      </c>
      <c r="V91" s="202">
        <v>6.15</v>
      </c>
      <c r="W91" s="202">
        <v>12.78</v>
      </c>
      <c r="X91" s="202">
        <v>43.49</v>
      </c>
      <c r="Y91" s="202">
        <v>0</v>
      </c>
      <c r="Z91" s="202">
        <v>75.09</v>
      </c>
      <c r="AA91" s="202">
        <v>0</v>
      </c>
      <c r="AB91" s="202">
        <v>0</v>
      </c>
      <c r="AC91" s="202">
        <v>15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</v>
      </c>
      <c r="AJ91" s="202">
        <v>0</v>
      </c>
      <c r="AK91" s="202">
        <v>65.260000000000005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3.25</v>
      </c>
      <c r="K92" s="202">
        <v>9.09</v>
      </c>
      <c r="L92" s="202">
        <v>559.12</v>
      </c>
      <c r="M92" s="202">
        <v>13.19</v>
      </c>
      <c r="N92" s="202">
        <v>35.03</v>
      </c>
      <c r="O92" s="202">
        <v>0</v>
      </c>
      <c r="P92" s="202">
        <v>29.57</v>
      </c>
      <c r="Q92" s="202">
        <v>6.47</v>
      </c>
      <c r="R92" s="202">
        <v>12.57</v>
      </c>
      <c r="S92" s="202">
        <v>7.83</v>
      </c>
      <c r="T92" s="202">
        <v>0</v>
      </c>
      <c r="U92" s="202">
        <v>62.09</v>
      </c>
      <c r="V92" s="202">
        <v>6.15</v>
      </c>
      <c r="W92" s="202">
        <v>12.78</v>
      </c>
      <c r="X92" s="202">
        <v>43.49</v>
      </c>
      <c r="Y92" s="202">
        <v>0</v>
      </c>
      <c r="Z92" s="202">
        <v>75.09</v>
      </c>
      <c r="AA92" s="202">
        <v>0</v>
      </c>
      <c r="AB92" s="202">
        <v>0</v>
      </c>
      <c r="AC92" s="202">
        <v>15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</v>
      </c>
      <c r="AJ92" s="202">
        <v>0</v>
      </c>
      <c r="AK92" s="202">
        <v>65.260000000000005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3.25</v>
      </c>
      <c r="K93" s="202">
        <v>9.09</v>
      </c>
      <c r="L93" s="202">
        <v>559.12</v>
      </c>
      <c r="M93" s="202">
        <v>13.19</v>
      </c>
      <c r="N93" s="202">
        <v>35.03</v>
      </c>
      <c r="O93" s="202">
        <v>0</v>
      </c>
      <c r="P93" s="202">
        <v>29.57</v>
      </c>
      <c r="Q93" s="202">
        <v>6.47</v>
      </c>
      <c r="R93" s="202">
        <v>12.57</v>
      </c>
      <c r="S93" s="202">
        <v>7.83</v>
      </c>
      <c r="T93" s="202">
        <v>0</v>
      </c>
      <c r="U93" s="202">
        <v>62.09</v>
      </c>
      <c r="V93" s="202">
        <v>6.15</v>
      </c>
      <c r="W93" s="202">
        <v>12.78</v>
      </c>
      <c r="X93" s="202">
        <v>43.49</v>
      </c>
      <c r="Y93" s="202">
        <v>0</v>
      </c>
      <c r="Z93" s="202">
        <v>75.09</v>
      </c>
      <c r="AA93" s="202">
        <v>0</v>
      </c>
      <c r="AB93" s="202">
        <v>0</v>
      </c>
      <c r="AC93" s="202">
        <v>15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</v>
      </c>
      <c r="AJ93" s="202">
        <v>0</v>
      </c>
      <c r="AK93" s="202">
        <v>65.260000000000005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3.25</v>
      </c>
      <c r="K94" s="202">
        <v>9.09</v>
      </c>
      <c r="L94" s="202">
        <v>559.12</v>
      </c>
      <c r="M94" s="202">
        <v>13.19</v>
      </c>
      <c r="N94" s="202">
        <v>35.03</v>
      </c>
      <c r="O94" s="202">
        <v>0</v>
      </c>
      <c r="P94" s="202">
        <v>29.58</v>
      </c>
      <c r="Q94" s="202">
        <v>6.47</v>
      </c>
      <c r="R94" s="202">
        <v>12.57</v>
      </c>
      <c r="S94" s="202">
        <v>7.83</v>
      </c>
      <c r="T94" s="202">
        <v>0</v>
      </c>
      <c r="U94" s="202">
        <v>62.09</v>
      </c>
      <c r="V94" s="202">
        <v>6.15</v>
      </c>
      <c r="W94" s="202">
        <v>12.78</v>
      </c>
      <c r="X94" s="202">
        <v>43.49</v>
      </c>
      <c r="Y94" s="202">
        <v>0</v>
      </c>
      <c r="Z94" s="202">
        <v>75.09</v>
      </c>
      <c r="AA94" s="202">
        <v>0</v>
      </c>
      <c r="AB94" s="202">
        <v>0</v>
      </c>
      <c r="AC94" s="202">
        <v>15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</v>
      </c>
      <c r="AJ94" s="202">
        <v>0</v>
      </c>
      <c r="AK94" s="202">
        <v>65.260000000000005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3.25</v>
      </c>
      <c r="K95" s="202">
        <v>9.09</v>
      </c>
      <c r="L95" s="202">
        <v>559.12</v>
      </c>
      <c r="M95" s="202">
        <v>13.19</v>
      </c>
      <c r="N95" s="202">
        <v>35.03</v>
      </c>
      <c r="O95" s="202">
        <v>0</v>
      </c>
      <c r="P95" s="202">
        <v>29.57</v>
      </c>
      <c r="Q95" s="202">
        <v>6.47</v>
      </c>
      <c r="R95" s="202">
        <v>12.57</v>
      </c>
      <c r="S95" s="202">
        <v>7.83</v>
      </c>
      <c r="T95" s="202">
        <v>0</v>
      </c>
      <c r="U95" s="202">
        <v>62.09</v>
      </c>
      <c r="V95" s="202">
        <v>6.15</v>
      </c>
      <c r="W95" s="202">
        <v>12.78</v>
      </c>
      <c r="X95" s="202">
        <v>43.49</v>
      </c>
      <c r="Y95" s="202">
        <v>0</v>
      </c>
      <c r="Z95" s="202">
        <v>75.09</v>
      </c>
      <c r="AA95" s="202">
        <v>0</v>
      </c>
      <c r="AB95" s="202">
        <v>0</v>
      </c>
      <c r="AC95" s="202">
        <v>15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</v>
      </c>
      <c r="AJ95" s="202">
        <v>0</v>
      </c>
      <c r="AK95" s="202">
        <v>65.260000000000005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3.25</v>
      </c>
      <c r="K96" s="202">
        <v>9.09</v>
      </c>
      <c r="L96" s="202">
        <v>559.12</v>
      </c>
      <c r="M96" s="202">
        <v>13.19</v>
      </c>
      <c r="N96" s="202">
        <v>35.03</v>
      </c>
      <c r="O96" s="202">
        <v>0</v>
      </c>
      <c r="P96" s="202">
        <v>29.57</v>
      </c>
      <c r="Q96" s="202">
        <v>6.47</v>
      </c>
      <c r="R96" s="202">
        <v>12.57</v>
      </c>
      <c r="S96" s="202">
        <v>7.83</v>
      </c>
      <c r="T96" s="202">
        <v>0</v>
      </c>
      <c r="U96" s="202">
        <v>62.09</v>
      </c>
      <c r="V96" s="202">
        <v>6.15</v>
      </c>
      <c r="W96" s="202">
        <v>12.78</v>
      </c>
      <c r="X96" s="202">
        <v>43.49</v>
      </c>
      <c r="Y96" s="202">
        <v>0</v>
      </c>
      <c r="Z96" s="202">
        <v>75.09</v>
      </c>
      <c r="AA96" s="202">
        <v>0</v>
      </c>
      <c r="AB96" s="202">
        <v>0</v>
      </c>
      <c r="AC96" s="202">
        <v>15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</v>
      </c>
      <c r="AJ96" s="202">
        <v>0</v>
      </c>
      <c r="AK96" s="202">
        <v>65.260000000000005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3.25</v>
      </c>
      <c r="K97" s="202">
        <v>9.09</v>
      </c>
      <c r="L97" s="202">
        <v>559.12</v>
      </c>
      <c r="M97" s="202">
        <v>13.19</v>
      </c>
      <c r="N97" s="202">
        <v>35.03</v>
      </c>
      <c r="O97" s="202">
        <v>0</v>
      </c>
      <c r="P97" s="202">
        <v>29.57</v>
      </c>
      <c r="Q97" s="202">
        <v>6.47</v>
      </c>
      <c r="R97" s="202">
        <v>12.57</v>
      </c>
      <c r="S97" s="202">
        <v>7.83</v>
      </c>
      <c r="T97" s="202">
        <v>0</v>
      </c>
      <c r="U97" s="202">
        <v>62.09</v>
      </c>
      <c r="V97" s="202">
        <v>6.15</v>
      </c>
      <c r="W97" s="202">
        <v>12.78</v>
      </c>
      <c r="X97" s="202">
        <v>43.49</v>
      </c>
      <c r="Y97" s="202">
        <v>0</v>
      </c>
      <c r="Z97" s="202">
        <v>75.09</v>
      </c>
      <c r="AA97" s="202">
        <v>0</v>
      </c>
      <c r="AB97" s="202">
        <v>0</v>
      </c>
      <c r="AC97" s="202">
        <v>15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</v>
      </c>
      <c r="AJ97" s="202">
        <v>0</v>
      </c>
      <c r="AK97" s="202">
        <v>65.260000000000005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3.25</v>
      </c>
      <c r="K98" s="202">
        <v>9.09</v>
      </c>
      <c r="L98" s="202">
        <v>559.12</v>
      </c>
      <c r="M98" s="202">
        <v>13.19</v>
      </c>
      <c r="N98" s="202">
        <v>35.03</v>
      </c>
      <c r="O98" s="202">
        <v>0</v>
      </c>
      <c r="P98" s="202">
        <v>29.57</v>
      </c>
      <c r="Q98" s="202">
        <v>6.47</v>
      </c>
      <c r="R98" s="202">
        <v>12.57</v>
      </c>
      <c r="S98" s="202">
        <v>7.83</v>
      </c>
      <c r="T98" s="202">
        <v>0</v>
      </c>
      <c r="U98" s="202">
        <v>62.09</v>
      </c>
      <c r="V98" s="202">
        <v>6.15</v>
      </c>
      <c r="W98" s="202">
        <v>12.78</v>
      </c>
      <c r="X98" s="202">
        <v>43.49</v>
      </c>
      <c r="Y98" s="202">
        <v>0</v>
      </c>
      <c r="Z98" s="202">
        <v>75.09</v>
      </c>
      <c r="AA98" s="202">
        <v>0</v>
      </c>
      <c r="AB98" s="202">
        <v>0</v>
      </c>
      <c r="AC98" s="202">
        <v>15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</v>
      </c>
      <c r="AJ98" s="202">
        <v>0</v>
      </c>
      <c r="AK98" s="202">
        <v>65.260000000000005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6.4749999999999996E-4</v>
      </c>
      <c r="D99">
        <f t="shared" si="0"/>
        <v>0</v>
      </c>
      <c r="E99">
        <f t="shared" si="0"/>
        <v>0</v>
      </c>
      <c r="F99">
        <f t="shared" si="0"/>
        <v>4.8349999999999999E-3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0.18786499999999992</v>
      </c>
      <c r="K99">
        <f t="shared" si="0"/>
        <v>0.13632999999999984</v>
      </c>
      <c r="L99">
        <f t="shared" si="0"/>
        <v>11.542737500000012</v>
      </c>
      <c r="M99">
        <f t="shared" si="0"/>
        <v>0.47948750000000062</v>
      </c>
      <c r="N99">
        <f t="shared" si="0"/>
        <v>0.84068500000000157</v>
      </c>
      <c r="O99">
        <f t="shared" si="0"/>
        <v>0</v>
      </c>
      <c r="P99">
        <f t="shared" si="0"/>
        <v>0.94982249999999901</v>
      </c>
      <c r="Q99">
        <f t="shared" si="0"/>
        <v>0.14725250000000031</v>
      </c>
      <c r="R99">
        <f t="shared" si="0"/>
        <v>0.28648750000000028</v>
      </c>
      <c r="S99">
        <f t="shared" si="0"/>
        <v>0.1791425000000002</v>
      </c>
      <c r="T99">
        <f t="shared" si="0"/>
        <v>0</v>
      </c>
      <c r="U99">
        <f t="shared" si="0"/>
        <v>1.4490500000000022</v>
      </c>
      <c r="V99">
        <f t="shared" si="0"/>
        <v>0.13741499999999979</v>
      </c>
      <c r="W99">
        <f t="shared" si="0"/>
        <v>0.28884499999999969</v>
      </c>
      <c r="X99">
        <f t="shared" si="0"/>
        <v>0.99302749999999762</v>
      </c>
      <c r="Y99">
        <f t="shared" si="0"/>
        <v>0</v>
      </c>
      <c r="Z99">
        <f t="shared" si="0"/>
        <v>1.7220725000000014</v>
      </c>
      <c r="AA99">
        <f t="shared" si="0"/>
        <v>0</v>
      </c>
      <c r="AB99">
        <f t="shared" si="0"/>
        <v>0</v>
      </c>
      <c r="AC99">
        <f t="shared" si="0"/>
        <v>0.34591250000000007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0.14054499999999989</v>
      </c>
      <c r="AJ99">
        <f t="shared" si="0"/>
        <v>0</v>
      </c>
      <c r="AK99">
        <f t="shared" si="0"/>
        <v>1.4635450000000005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0.22729500000000011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44737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30.9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10.91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10.91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10.91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10.91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11.21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11.21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11.21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11.21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11.21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11.21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11.21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11.21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11.21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11.21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11.21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11.21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11.21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11.21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11.21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11.21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10.91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10.91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10.91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10.91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10.91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10.91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10.91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10.91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10.91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10.91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10.91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9.8800000000000008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9.8800000000000008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9.8800000000000008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2.0099999999999998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9.8800000000000008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2.0099999999999998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9.8800000000000008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1.41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6.18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1.41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6.18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1.41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6.18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1.41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6.18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2.0299999999999998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9.6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2.0299999999999998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9.6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1.41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6.18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1.41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6.18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2.04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9.4700000000000006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9.4700000000000006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2.04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9.4700000000000006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2.04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9.4700000000000006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2.04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9.4700000000000006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2.04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9.4700000000000006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2.04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9.4700000000000006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2.04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9.6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2.04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9.32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2.04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9.32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1.41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4.75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1.41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4.75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2.04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9.32</v>
      </c>
      <c r="AJ71" s="202">
        <v>0</v>
      </c>
      <c r="AK71" s="202">
        <v>30.45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2.04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9.32</v>
      </c>
      <c r="AJ72" s="202">
        <v>0</v>
      </c>
      <c r="AK72" s="202">
        <v>30.45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2.04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9.32</v>
      </c>
      <c r="AJ73" s="202">
        <v>0</v>
      </c>
      <c r="AK73" s="202">
        <v>30.45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2.04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9.32</v>
      </c>
      <c r="AJ74" s="202">
        <v>0</v>
      </c>
      <c r="AK74" s="202">
        <v>30.45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10.24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10.24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10.24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10.91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10.91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10.91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10.91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10.91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10.91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10.91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10.91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1.5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7.13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1.5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7.37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1.5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7.37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10.91</v>
      </c>
      <c r="AJ89" s="202">
        <v>0</v>
      </c>
      <c r="AK89" s="202">
        <v>29.07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10.91</v>
      </c>
      <c r="AJ90" s="202">
        <v>0</v>
      </c>
      <c r="AK90" s="202">
        <v>29.07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10.91</v>
      </c>
      <c r="AJ91" s="202">
        <v>0</v>
      </c>
      <c r="AK91" s="202">
        <v>29.07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10.91</v>
      </c>
      <c r="AJ92" s="202">
        <v>0</v>
      </c>
      <c r="AK92" s="202">
        <v>29.07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10.91</v>
      </c>
      <c r="AJ93" s="202">
        <v>0</v>
      </c>
      <c r="AK93" s="202">
        <v>29.07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10.91</v>
      </c>
      <c r="AJ94" s="202">
        <v>0</v>
      </c>
      <c r="AK94" s="202">
        <v>29.07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10.91</v>
      </c>
      <c r="AJ95" s="202">
        <v>0</v>
      </c>
      <c r="AK95" s="202">
        <v>29.07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10.91</v>
      </c>
      <c r="AJ96" s="202">
        <v>0</v>
      </c>
      <c r="AK96" s="202">
        <v>29.07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10.91</v>
      </c>
      <c r="AJ97" s="202">
        <v>0</v>
      </c>
      <c r="AK97" s="202">
        <v>29.07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10.91</v>
      </c>
      <c r="AJ98" s="202">
        <v>0</v>
      </c>
      <c r="AK98" s="202">
        <v>29.07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4.7945000000000043E-2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0.24247249999999998</v>
      </c>
      <c r="AJ99">
        <f t="shared" si="0"/>
        <v>0</v>
      </c>
      <c r="AK99">
        <f t="shared" si="0"/>
        <v>0.73860000000000026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18.82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18.82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18.82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17.82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2.0099999999999998</v>
      </c>
      <c r="AJ7" s="202">
        <v>0</v>
      </c>
      <c r="AK7" s="202">
        <v>23.75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2.0099999999999998</v>
      </c>
      <c r="AJ8" s="202">
        <v>0</v>
      </c>
      <c r="AK8" s="202">
        <v>14.82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2.0099999999999998</v>
      </c>
      <c r="AJ9" s="202">
        <v>0</v>
      </c>
      <c r="AK9" s="202">
        <v>17.82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2.0099999999999998</v>
      </c>
      <c r="AJ10" s="202">
        <v>0</v>
      </c>
      <c r="AK10" s="202">
        <v>17.82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2.09</v>
      </c>
      <c r="AJ11" s="202">
        <v>0</v>
      </c>
      <c r="AK11" s="202">
        <v>16.82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2.09</v>
      </c>
      <c r="AJ12" s="202">
        <v>0</v>
      </c>
      <c r="AK12" s="202">
        <v>16.82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2.09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2.09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2.1800000000000002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2.1800000000000002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2.1800000000000002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2.1800000000000002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2.2400000000000002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2.2400000000000002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2.2400000000000002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2.2400000000000002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2.2400000000000002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2.2400000000000002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2.2400000000000002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2.2400000000000002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2.2400000000000002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2.2400000000000002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2.2400000000000002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2.2400000000000002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2.2400000000000002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2.2400000000000002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2.2400000000000002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2.2400000000000002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2.0099999999999998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2.0099999999999998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2.0099999999999998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2.0099999999999998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1.81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1.81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1.81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1.81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1.81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1.1299999999999999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1.1299999999999999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1.1299999999999999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1.1299999999999999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1.76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1.76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1.1299999999999999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1.1299999999999999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1.74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1.74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1.74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1.74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1.74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1.74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1.74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1.76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1.71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1.71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0.87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0.87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1.71</v>
      </c>
      <c r="AJ71" s="202">
        <v>0</v>
      </c>
      <c r="AK71" s="202">
        <v>5.72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1.71</v>
      </c>
      <c r="AJ72" s="202">
        <v>0</v>
      </c>
      <c r="AK72" s="202">
        <v>5.72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1.71</v>
      </c>
      <c r="AJ73" s="202">
        <v>0</v>
      </c>
      <c r="AK73" s="202">
        <v>5.72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1.71</v>
      </c>
      <c r="AJ74" s="202">
        <v>0</v>
      </c>
      <c r="AK74" s="202">
        <v>5.72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1.88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1.88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1.88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2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2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1.31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1.35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1.35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</v>
      </c>
      <c r="AJ89" s="202">
        <v>0</v>
      </c>
      <c r="AK89" s="202">
        <v>5.46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</v>
      </c>
      <c r="AJ90" s="202">
        <v>0</v>
      </c>
      <c r="AK90" s="202">
        <v>5.46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</v>
      </c>
      <c r="AJ91" s="202">
        <v>0</v>
      </c>
      <c r="AK91" s="202">
        <v>5.46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</v>
      </c>
      <c r="AJ92" s="202">
        <v>0</v>
      </c>
      <c r="AK92" s="202">
        <v>5.46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</v>
      </c>
      <c r="AJ97" s="202">
        <v>0</v>
      </c>
      <c r="AK97" s="202">
        <v>5.46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4.5664999999999997E-2</v>
      </c>
      <c r="AJ99">
        <f t="shared" si="0"/>
        <v>0</v>
      </c>
      <c r="AK99">
        <f t="shared" si="0"/>
        <v>0.16966250000000022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300.95999999999998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300.95999999999998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300.95999999999998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299.95999999999998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305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296.95999999999998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276.33999999999997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276.33999999999997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35</v>
      </c>
      <c r="J11" s="202">
        <v>0</v>
      </c>
      <c r="K11" s="202">
        <v>298.95999999999998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35</v>
      </c>
      <c r="J12" s="202">
        <v>0</v>
      </c>
      <c r="K12" s="202">
        <v>298.95999999999998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35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35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37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37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37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37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37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37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37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37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37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37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37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37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37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37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37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37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34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34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32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32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32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32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32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32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32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32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32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32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28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28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26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26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26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26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26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26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26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26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25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24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24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24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24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24</v>
      </c>
      <c r="J71" s="202">
        <v>0</v>
      </c>
      <c r="K71" s="202">
        <v>295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24</v>
      </c>
      <c r="J72" s="202">
        <v>0</v>
      </c>
      <c r="K72" s="202">
        <v>295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24</v>
      </c>
      <c r="J73" s="202">
        <v>0</v>
      </c>
      <c r="K73" s="202">
        <v>295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24</v>
      </c>
      <c r="J74" s="202">
        <v>0</v>
      </c>
      <c r="K74" s="202">
        <v>295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27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27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27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27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287.95999999999998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287.95999999999998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28</v>
      </c>
      <c r="J83" s="202">
        <v>0</v>
      </c>
      <c r="K83" s="202">
        <v>287.95999999999998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287.95999999999998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287.95999999999998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287.95999999999998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31</v>
      </c>
      <c r="J87" s="202">
        <v>0</v>
      </c>
      <c r="K87" s="202">
        <v>287.95999999999998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31</v>
      </c>
      <c r="J88" s="202">
        <v>0</v>
      </c>
      <c r="K88" s="202">
        <v>287.95999999999998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31</v>
      </c>
      <c r="J89" s="202">
        <v>0</v>
      </c>
      <c r="K89" s="202">
        <v>300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31</v>
      </c>
      <c r="J90" s="202">
        <v>0</v>
      </c>
      <c r="K90" s="202">
        <v>300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31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31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32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32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32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32</v>
      </c>
      <c r="J96" s="202">
        <v>0</v>
      </c>
      <c r="K96" s="202">
        <v>277.64999999999998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32</v>
      </c>
      <c r="J97" s="202">
        <v>0</v>
      </c>
      <c r="K97" s="202">
        <v>290.27999999999997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32</v>
      </c>
      <c r="J98" s="202">
        <v>0</v>
      </c>
      <c r="K98" s="202">
        <v>277.64999999999998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0.82099999999999995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0.746</v>
      </c>
      <c r="J99" s="156">
        <f t="shared" si="0"/>
        <v>0</v>
      </c>
      <c r="K99" s="156">
        <f t="shared" si="0"/>
        <v>6.6661649999999995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18.68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21.66</v>
      </c>
      <c r="J3" s="202">
        <v>15.4</v>
      </c>
      <c r="K3" s="202">
        <v>62.87</v>
      </c>
      <c r="L3" s="202">
        <v>0.41</v>
      </c>
      <c r="M3" s="202">
        <v>1.98</v>
      </c>
      <c r="N3" s="202">
        <v>1.74</v>
      </c>
      <c r="O3" s="202">
        <v>2.46</v>
      </c>
      <c r="P3" s="202">
        <v>0.92</v>
      </c>
      <c r="Q3" s="202">
        <v>0.32</v>
      </c>
      <c r="R3" s="202">
        <v>0.62</v>
      </c>
      <c r="S3" s="202">
        <v>0.39</v>
      </c>
      <c r="T3" s="202">
        <v>0</v>
      </c>
      <c r="U3" s="202">
        <v>1.74</v>
      </c>
      <c r="V3" s="202">
        <v>0.41</v>
      </c>
      <c r="W3" s="202">
        <v>0.65</v>
      </c>
      <c r="X3" s="202">
        <v>2.17</v>
      </c>
      <c r="Y3" s="202">
        <v>0</v>
      </c>
      <c r="Z3" s="202">
        <v>4.0999999999999996</v>
      </c>
      <c r="AA3" s="202">
        <v>0</v>
      </c>
      <c r="AB3" s="202">
        <v>0</v>
      </c>
      <c r="AC3" s="202">
        <v>23.91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18.68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21.66</v>
      </c>
      <c r="J4" s="202">
        <v>15.4</v>
      </c>
      <c r="K4" s="202">
        <v>48.37</v>
      </c>
      <c r="L4" s="202">
        <v>0.41</v>
      </c>
      <c r="M4" s="202">
        <v>1.91</v>
      </c>
      <c r="N4" s="202">
        <v>1.74</v>
      </c>
      <c r="O4" s="202">
        <v>2.46</v>
      </c>
      <c r="P4" s="202">
        <v>0.92</v>
      </c>
      <c r="Q4" s="202">
        <v>0.32</v>
      </c>
      <c r="R4" s="202">
        <v>0.62</v>
      </c>
      <c r="S4" s="202">
        <v>0.39</v>
      </c>
      <c r="T4" s="202">
        <v>0</v>
      </c>
      <c r="U4" s="202">
        <v>1.74</v>
      </c>
      <c r="V4" s="202">
        <v>0.41</v>
      </c>
      <c r="W4" s="202">
        <v>0.65</v>
      </c>
      <c r="X4" s="202">
        <v>2.17</v>
      </c>
      <c r="Y4" s="202">
        <v>0</v>
      </c>
      <c r="Z4" s="202">
        <v>4.0999999999999996</v>
      </c>
      <c r="AA4" s="202">
        <v>0</v>
      </c>
      <c r="AB4" s="202">
        <v>0</v>
      </c>
      <c r="AC4" s="202">
        <v>23.91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18.68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21.66</v>
      </c>
      <c r="J5" s="202">
        <v>15.4</v>
      </c>
      <c r="K5" s="202">
        <v>60.94</v>
      </c>
      <c r="L5" s="202">
        <v>0.41</v>
      </c>
      <c r="M5" s="202">
        <v>1.91</v>
      </c>
      <c r="N5" s="202">
        <v>1.74</v>
      </c>
      <c r="O5" s="202">
        <v>2.46</v>
      </c>
      <c r="P5" s="202">
        <v>0.92</v>
      </c>
      <c r="Q5" s="202">
        <v>0.32</v>
      </c>
      <c r="R5" s="202">
        <v>0.62</v>
      </c>
      <c r="S5" s="202">
        <v>0.39</v>
      </c>
      <c r="T5" s="202">
        <v>0</v>
      </c>
      <c r="U5" s="202">
        <v>1.74</v>
      </c>
      <c r="V5" s="202">
        <v>0.41</v>
      </c>
      <c r="W5" s="202">
        <v>0.66</v>
      </c>
      <c r="X5" s="202">
        <v>2.17</v>
      </c>
      <c r="Y5" s="202">
        <v>0</v>
      </c>
      <c r="Z5" s="202">
        <v>4.0999999999999996</v>
      </c>
      <c r="AA5" s="202">
        <v>0</v>
      </c>
      <c r="AB5" s="202">
        <v>0</v>
      </c>
      <c r="AC5" s="202">
        <v>23.91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18.68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21.66</v>
      </c>
      <c r="J6" s="202">
        <v>15.4</v>
      </c>
      <c r="K6" s="202">
        <v>92.83</v>
      </c>
      <c r="L6" s="202">
        <v>0.41</v>
      </c>
      <c r="M6" s="202">
        <v>1.91</v>
      </c>
      <c r="N6" s="202">
        <v>1.74</v>
      </c>
      <c r="O6" s="202">
        <v>2.46</v>
      </c>
      <c r="P6" s="202">
        <v>0.92</v>
      </c>
      <c r="Q6" s="202">
        <v>0.32</v>
      </c>
      <c r="R6" s="202">
        <v>0.62</v>
      </c>
      <c r="S6" s="202">
        <v>0.39</v>
      </c>
      <c r="T6" s="202">
        <v>0</v>
      </c>
      <c r="U6" s="202">
        <v>1.74</v>
      </c>
      <c r="V6" s="202">
        <v>0.41</v>
      </c>
      <c r="W6" s="202">
        <v>0.66</v>
      </c>
      <c r="X6" s="202">
        <v>2.17</v>
      </c>
      <c r="Y6" s="202">
        <v>0</v>
      </c>
      <c r="Z6" s="202">
        <v>4.0999999999999996</v>
      </c>
      <c r="AA6" s="202">
        <v>0</v>
      </c>
      <c r="AB6" s="202">
        <v>0</v>
      </c>
      <c r="AC6" s="202">
        <v>23.91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18.68</v>
      </c>
      <c r="D7" s="202">
        <v>0</v>
      </c>
      <c r="E7" s="202">
        <v>0</v>
      </c>
      <c r="F7" s="202">
        <v>30.29</v>
      </c>
      <c r="G7" s="202">
        <v>0</v>
      </c>
      <c r="H7" s="202">
        <v>0</v>
      </c>
      <c r="I7" s="202">
        <v>21.66</v>
      </c>
      <c r="J7" s="202">
        <v>15.4</v>
      </c>
      <c r="K7" s="202">
        <v>100.56</v>
      </c>
      <c r="L7" s="202">
        <v>0.41</v>
      </c>
      <c r="M7" s="202">
        <v>1.91</v>
      </c>
      <c r="N7" s="202">
        <v>1.74</v>
      </c>
      <c r="O7" s="202">
        <v>2.46</v>
      </c>
      <c r="P7" s="202">
        <v>0.92</v>
      </c>
      <c r="Q7" s="202">
        <v>0.32</v>
      </c>
      <c r="R7" s="202">
        <v>0.62</v>
      </c>
      <c r="S7" s="202">
        <v>0.39</v>
      </c>
      <c r="T7" s="202">
        <v>0</v>
      </c>
      <c r="U7" s="202">
        <v>1.74</v>
      </c>
      <c r="V7" s="202">
        <v>0.41</v>
      </c>
      <c r="W7" s="202">
        <v>0.66</v>
      </c>
      <c r="X7" s="202">
        <v>2.17</v>
      </c>
      <c r="Y7" s="202">
        <v>0</v>
      </c>
      <c r="Z7" s="202">
        <v>4.0999999999999996</v>
      </c>
      <c r="AA7" s="202">
        <v>0</v>
      </c>
      <c r="AB7" s="202">
        <v>0</v>
      </c>
      <c r="AC7" s="202">
        <v>23.91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44.38</v>
      </c>
      <c r="AJ7" s="202">
        <v>0</v>
      </c>
      <c r="AK7" s="202">
        <v>0.31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18.68</v>
      </c>
      <c r="D8" s="202">
        <v>0</v>
      </c>
      <c r="E8" s="202">
        <v>0</v>
      </c>
      <c r="F8" s="202">
        <v>30.29</v>
      </c>
      <c r="G8" s="202">
        <v>0</v>
      </c>
      <c r="H8" s="202">
        <v>0</v>
      </c>
      <c r="I8" s="202">
        <v>21.66</v>
      </c>
      <c r="J8" s="202">
        <v>15.4</v>
      </c>
      <c r="K8" s="202">
        <v>120.86</v>
      </c>
      <c r="L8" s="202">
        <v>0.41</v>
      </c>
      <c r="M8" s="202">
        <v>1.91</v>
      </c>
      <c r="N8" s="202">
        <v>1.74</v>
      </c>
      <c r="O8" s="202">
        <v>2.46</v>
      </c>
      <c r="P8" s="202">
        <v>0.92</v>
      </c>
      <c r="Q8" s="202">
        <v>0.32</v>
      </c>
      <c r="R8" s="202">
        <v>0.62</v>
      </c>
      <c r="S8" s="202">
        <v>0.39</v>
      </c>
      <c r="T8" s="202">
        <v>0</v>
      </c>
      <c r="U8" s="202">
        <v>1.74</v>
      </c>
      <c r="V8" s="202">
        <v>0.41</v>
      </c>
      <c r="W8" s="202">
        <v>0.66</v>
      </c>
      <c r="X8" s="202">
        <v>2.17</v>
      </c>
      <c r="Y8" s="202">
        <v>0</v>
      </c>
      <c r="Z8" s="202">
        <v>4.0999999999999996</v>
      </c>
      <c r="AA8" s="202">
        <v>0</v>
      </c>
      <c r="AB8" s="202">
        <v>0</v>
      </c>
      <c r="AC8" s="202">
        <v>23.91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44.38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18.68</v>
      </c>
      <c r="D9" s="202">
        <v>0</v>
      </c>
      <c r="E9" s="202">
        <v>0</v>
      </c>
      <c r="F9" s="202">
        <v>30.29</v>
      </c>
      <c r="G9" s="202">
        <v>0</v>
      </c>
      <c r="H9" s="202">
        <v>0</v>
      </c>
      <c r="I9" s="202">
        <v>21.66</v>
      </c>
      <c r="J9" s="202">
        <v>15.4</v>
      </c>
      <c r="K9" s="202">
        <v>120.86</v>
      </c>
      <c r="L9" s="202">
        <v>0.41</v>
      </c>
      <c r="M9" s="202">
        <v>1.91</v>
      </c>
      <c r="N9" s="202">
        <v>1.74</v>
      </c>
      <c r="O9" s="202">
        <v>2.46</v>
      </c>
      <c r="P9" s="202">
        <v>0.92</v>
      </c>
      <c r="Q9" s="202">
        <v>0.32</v>
      </c>
      <c r="R9" s="202">
        <v>0.62</v>
      </c>
      <c r="S9" s="202">
        <v>0.39</v>
      </c>
      <c r="T9" s="202">
        <v>0</v>
      </c>
      <c r="U9" s="202">
        <v>1.74</v>
      </c>
      <c r="V9" s="202">
        <v>0.41</v>
      </c>
      <c r="W9" s="202">
        <v>0.66</v>
      </c>
      <c r="X9" s="202">
        <v>2.17</v>
      </c>
      <c r="Y9" s="202">
        <v>0</v>
      </c>
      <c r="Z9" s="202">
        <v>4.0999999999999996</v>
      </c>
      <c r="AA9" s="202">
        <v>0</v>
      </c>
      <c r="AB9" s="202">
        <v>0</v>
      </c>
      <c r="AC9" s="202">
        <v>23.91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44.38</v>
      </c>
      <c r="AJ9" s="202">
        <v>0</v>
      </c>
      <c r="AK9" s="202">
        <v>23.62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18.68</v>
      </c>
      <c r="D10" s="202">
        <v>0</v>
      </c>
      <c r="E10" s="202">
        <v>0</v>
      </c>
      <c r="F10" s="202">
        <v>30.29</v>
      </c>
      <c r="G10" s="202">
        <v>0</v>
      </c>
      <c r="H10" s="202">
        <v>0</v>
      </c>
      <c r="I10" s="202">
        <v>21.66</v>
      </c>
      <c r="J10" s="202">
        <v>15.4</v>
      </c>
      <c r="K10" s="202">
        <v>120.86</v>
      </c>
      <c r="L10" s="202">
        <v>11.04</v>
      </c>
      <c r="M10" s="202">
        <v>1.91</v>
      </c>
      <c r="N10" s="202">
        <v>1.74</v>
      </c>
      <c r="O10" s="202">
        <v>2.46</v>
      </c>
      <c r="P10" s="202">
        <v>0.92</v>
      </c>
      <c r="Q10" s="202">
        <v>4.75</v>
      </c>
      <c r="R10" s="202">
        <v>18.62</v>
      </c>
      <c r="S10" s="202">
        <v>0.39</v>
      </c>
      <c r="T10" s="202">
        <v>0</v>
      </c>
      <c r="U10" s="202">
        <v>1.74</v>
      </c>
      <c r="V10" s="202">
        <v>9.1</v>
      </c>
      <c r="W10" s="202">
        <v>0.66</v>
      </c>
      <c r="X10" s="202">
        <v>2.17</v>
      </c>
      <c r="Y10" s="202">
        <v>0</v>
      </c>
      <c r="Z10" s="202">
        <v>4.0999999999999996</v>
      </c>
      <c r="AA10" s="202">
        <v>0</v>
      </c>
      <c r="AB10" s="202">
        <v>0</v>
      </c>
      <c r="AC10" s="202">
        <v>23.91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44.38</v>
      </c>
      <c r="AJ10" s="202">
        <v>0</v>
      </c>
      <c r="AK10" s="202">
        <v>23.62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18.68</v>
      </c>
      <c r="D11" s="202">
        <v>0</v>
      </c>
      <c r="E11" s="202">
        <v>0</v>
      </c>
      <c r="F11" s="202">
        <v>30.29</v>
      </c>
      <c r="G11" s="202">
        <v>0</v>
      </c>
      <c r="H11" s="202">
        <v>0</v>
      </c>
      <c r="I11" s="202">
        <v>21.66</v>
      </c>
      <c r="J11" s="202">
        <v>15.4</v>
      </c>
      <c r="K11" s="202">
        <v>82.2</v>
      </c>
      <c r="L11" s="202">
        <v>0.41</v>
      </c>
      <c r="M11" s="202">
        <v>1.91</v>
      </c>
      <c r="N11" s="202">
        <v>1.74</v>
      </c>
      <c r="O11" s="202">
        <v>2.46</v>
      </c>
      <c r="P11" s="202">
        <v>0.92</v>
      </c>
      <c r="Q11" s="202">
        <v>0.63</v>
      </c>
      <c r="R11" s="202">
        <v>1.22</v>
      </c>
      <c r="S11" s="202">
        <v>0.76</v>
      </c>
      <c r="T11" s="202">
        <v>0</v>
      </c>
      <c r="U11" s="202">
        <v>1.74</v>
      </c>
      <c r="V11" s="202">
        <v>4.17</v>
      </c>
      <c r="W11" s="202">
        <v>0.66</v>
      </c>
      <c r="X11" s="202">
        <v>2.17</v>
      </c>
      <c r="Y11" s="202">
        <v>0</v>
      </c>
      <c r="Z11" s="202">
        <v>64.239999999999995</v>
      </c>
      <c r="AA11" s="202">
        <v>0</v>
      </c>
      <c r="AB11" s="202">
        <v>0</v>
      </c>
      <c r="AC11" s="202">
        <v>23.91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43.97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18.68</v>
      </c>
      <c r="D12" s="202">
        <v>0</v>
      </c>
      <c r="E12" s="202">
        <v>0</v>
      </c>
      <c r="F12" s="202">
        <v>30.29</v>
      </c>
      <c r="G12" s="202">
        <v>0</v>
      </c>
      <c r="H12" s="202">
        <v>0</v>
      </c>
      <c r="I12" s="202">
        <v>21.66</v>
      </c>
      <c r="J12" s="202">
        <v>15.4</v>
      </c>
      <c r="K12" s="202">
        <v>120.86</v>
      </c>
      <c r="L12" s="202">
        <v>0.41</v>
      </c>
      <c r="M12" s="202">
        <v>1.91</v>
      </c>
      <c r="N12" s="202">
        <v>1.74</v>
      </c>
      <c r="O12" s="202">
        <v>2.46</v>
      </c>
      <c r="P12" s="202">
        <v>0.92</v>
      </c>
      <c r="Q12" s="202">
        <v>0.63</v>
      </c>
      <c r="R12" s="202">
        <v>1.22</v>
      </c>
      <c r="S12" s="202">
        <v>0.76</v>
      </c>
      <c r="T12" s="202">
        <v>0</v>
      </c>
      <c r="U12" s="202">
        <v>1.74</v>
      </c>
      <c r="V12" s="202">
        <v>0.3</v>
      </c>
      <c r="W12" s="202">
        <v>0.66</v>
      </c>
      <c r="X12" s="202">
        <v>2.17</v>
      </c>
      <c r="Y12" s="202">
        <v>0</v>
      </c>
      <c r="Z12" s="202">
        <v>64.239999999999995</v>
      </c>
      <c r="AA12" s="202">
        <v>0</v>
      </c>
      <c r="AB12" s="202">
        <v>0</v>
      </c>
      <c r="AC12" s="202">
        <v>23.91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43.97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18.68</v>
      </c>
      <c r="D13" s="202">
        <v>0</v>
      </c>
      <c r="E13" s="202">
        <v>0</v>
      </c>
      <c r="F13" s="202">
        <v>30.29</v>
      </c>
      <c r="G13" s="202">
        <v>0</v>
      </c>
      <c r="H13" s="202">
        <v>0</v>
      </c>
      <c r="I13" s="202">
        <v>21.66</v>
      </c>
      <c r="J13" s="202">
        <v>15.4</v>
      </c>
      <c r="K13" s="202">
        <v>120.86</v>
      </c>
      <c r="L13" s="202">
        <v>11.04</v>
      </c>
      <c r="M13" s="202">
        <v>1.91</v>
      </c>
      <c r="N13" s="202">
        <v>1.74</v>
      </c>
      <c r="O13" s="202">
        <v>2.46</v>
      </c>
      <c r="P13" s="202">
        <v>0.92</v>
      </c>
      <c r="Q13" s="202">
        <v>9.58</v>
      </c>
      <c r="R13" s="202">
        <v>18.62</v>
      </c>
      <c r="S13" s="202">
        <v>11.59</v>
      </c>
      <c r="T13" s="202">
        <v>0</v>
      </c>
      <c r="U13" s="202">
        <v>1.76</v>
      </c>
      <c r="V13" s="202">
        <v>9.1</v>
      </c>
      <c r="W13" s="202">
        <v>0.66</v>
      </c>
      <c r="X13" s="202">
        <v>2.17</v>
      </c>
      <c r="Y13" s="202">
        <v>0</v>
      </c>
      <c r="Z13" s="202">
        <v>64.239999999999995</v>
      </c>
      <c r="AA13" s="202">
        <v>0</v>
      </c>
      <c r="AB13" s="202">
        <v>0</v>
      </c>
      <c r="AC13" s="202">
        <v>23.91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43.97</v>
      </c>
      <c r="AJ13" s="202">
        <v>0</v>
      </c>
      <c r="AK13" s="202">
        <v>23.62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18.68</v>
      </c>
      <c r="D14" s="202">
        <v>0</v>
      </c>
      <c r="E14" s="202">
        <v>0</v>
      </c>
      <c r="F14" s="202">
        <v>30.29</v>
      </c>
      <c r="G14" s="202">
        <v>0</v>
      </c>
      <c r="H14" s="202">
        <v>0</v>
      </c>
      <c r="I14" s="202">
        <v>21.66</v>
      </c>
      <c r="J14" s="202">
        <v>15.4</v>
      </c>
      <c r="K14" s="202">
        <v>120.86</v>
      </c>
      <c r="L14" s="202">
        <v>11.04</v>
      </c>
      <c r="M14" s="202">
        <v>1.91</v>
      </c>
      <c r="N14" s="202">
        <v>1.74</v>
      </c>
      <c r="O14" s="202">
        <v>2.46</v>
      </c>
      <c r="P14" s="202">
        <v>0.92</v>
      </c>
      <c r="Q14" s="202">
        <v>9.58</v>
      </c>
      <c r="R14" s="202">
        <v>18.62</v>
      </c>
      <c r="S14" s="202">
        <v>11.59</v>
      </c>
      <c r="T14" s="202">
        <v>0</v>
      </c>
      <c r="U14" s="202">
        <v>1.76</v>
      </c>
      <c r="V14" s="202">
        <v>9.1</v>
      </c>
      <c r="W14" s="202">
        <v>0.66</v>
      </c>
      <c r="X14" s="202">
        <v>2.17</v>
      </c>
      <c r="Y14" s="202">
        <v>0</v>
      </c>
      <c r="Z14" s="202">
        <v>64.239999999999995</v>
      </c>
      <c r="AA14" s="202">
        <v>0</v>
      </c>
      <c r="AB14" s="202">
        <v>0</v>
      </c>
      <c r="AC14" s="202">
        <v>23.91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43.97</v>
      </c>
      <c r="AJ14" s="202">
        <v>0</v>
      </c>
      <c r="AK14" s="202">
        <v>23.62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18.68</v>
      </c>
      <c r="D15" s="202">
        <v>0</v>
      </c>
      <c r="E15" s="202">
        <v>0</v>
      </c>
      <c r="F15" s="202">
        <v>30.29</v>
      </c>
      <c r="G15" s="202">
        <v>0</v>
      </c>
      <c r="H15" s="202">
        <v>0</v>
      </c>
      <c r="I15" s="202">
        <v>21.66</v>
      </c>
      <c r="J15" s="202">
        <v>15.4</v>
      </c>
      <c r="K15" s="202">
        <v>120.86</v>
      </c>
      <c r="L15" s="202">
        <v>0.41</v>
      </c>
      <c r="M15" s="202">
        <v>1.91</v>
      </c>
      <c r="N15" s="202">
        <v>1.74</v>
      </c>
      <c r="O15" s="202">
        <v>2.46</v>
      </c>
      <c r="P15" s="202">
        <v>0.92</v>
      </c>
      <c r="Q15" s="202">
        <v>0.32</v>
      </c>
      <c r="R15" s="202">
        <v>0.62</v>
      </c>
      <c r="S15" s="202">
        <v>0.39</v>
      </c>
      <c r="T15" s="202">
        <v>0</v>
      </c>
      <c r="U15" s="202">
        <v>1.82</v>
      </c>
      <c r="V15" s="202">
        <v>0.41</v>
      </c>
      <c r="W15" s="202">
        <v>0.66</v>
      </c>
      <c r="X15" s="202">
        <v>2.17</v>
      </c>
      <c r="Y15" s="202">
        <v>0</v>
      </c>
      <c r="Z15" s="202">
        <v>4.0999999999999996</v>
      </c>
      <c r="AA15" s="202">
        <v>0</v>
      </c>
      <c r="AB15" s="202">
        <v>0</v>
      </c>
      <c r="AC15" s="202">
        <v>23.91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43.57</v>
      </c>
      <c r="AJ15" s="202">
        <v>0</v>
      </c>
      <c r="AK15" s="202">
        <v>23.62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18.68</v>
      </c>
      <c r="D16" s="202">
        <v>0</v>
      </c>
      <c r="E16" s="202">
        <v>0</v>
      </c>
      <c r="F16" s="202">
        <v>30.29</v>
      </c>
      <c r="G16" s="202">
        <v>0</v>
      </c>
      <c r="H16" s="202">
        <v>0</v>
      </c>
      <c r="I16" s="202">
        <v>21.66</v>
      </c>
      <c r="J16" s="202">
        <v>15.4</v>
      </c>
      <c r="K16" s="202">
        <v>120.86</v>
      </c>
      <c r="L16" s="202">
        <v>0.41</v>
      </c>
      <c r="M16" s="202">
        <v>1.91</v>
      </c>
      <c r="N16" s="202">
        <v>1.74</v>
      </c>
      <c r="O16" s="202">
        <v>2.46</v>
      </c>
      <c r="P16" s="202">
        <v>0.92</v>
      </c>
      <c r="Q16" s="202">
        <v>0.32</v>
      </c>
      <c r="R16" s="202">
        <v>18.62</v>
      </c>
      <c r="S16" s="202">
        <v>0.39</v>
      </c>
      <c r="T16" s="202">
        <v>0</v>
      </c>
      <c r="U16" s="202">
        <v>1.84</v>
      </c>
      <c r="V16" s="202">
        <v>0.41</v>
      </c>
      <c r="W16" s="202">
        <v>0.66</v>
      </c>
      <c r="X16" s="202">
        <v>2.17</v>
      </c>
      <c r="Y16" s="202">
        <v>0</v>
      </c>
      <c r="Z16" s="202">
        <v>26.74</v>
      </c>
      <c r="AA16" s="202">
        <v>0</v>
      </c>
      <c r="AB16" s="202">
        <v>0</v>
      </c>
      <c r="AC16" s="202">
        <v>23.91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43.57</v>
      </c>
      <c r="AJ16" s="202">
        <v>0</v>
      </c>
      <c r="AK16" s="202">
        <v>23.62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18.68</v>
      </c>
      <c r="D17" s="202">
        <v>0</v>
      </c>
      <c r="E17" s="202">
        <v>0</v>
      </c>
      <c r="F17" s="202">
        <v>30.29</v>
      </c>
      <c r="G17" s="202">
        <v>0</v>
      </c>
      <c r="H17" s="202">
        <v>0</v>
      </c>
      <c r="I17" s="202">
        <v>21.66</v>
      </c>
      <c r="J17" s="202">
        <v>15.4</v>
      </c>
      <c r="K17" s="202">
        <v>120.86</v>
      </c>
      <c r="L17" s="202">
        <v>0.41</v>
      </c>
      <c r="M17" s="202">
        <v>1.91</v>
      </c>
      <c r="N17" s="202">
        <v>1.74</v>
      </c>
      <c r="O17" s="202">
        <v>2.46</v>
      </c>
      <c r="P17" s="202">
        <v>0.92</v>
      </c>
      <c r="Q17" s="202">
        <v>0.32</v>
      </c>
      <c r="R17" s="202">
        <v>0.62</v>
      </c>
      <c r="S17" s="202">
        <v>0.39</v>
      </c>
      <c r="T17" s="202">
        <v>0</v>
      </c>
      <c r="U17" s="202">
        <v>1.9</v>
      </c>
      <c r="V17" s="202">
        <v>0.41</v>
      </c>
      <c r="W17" s="202">
        <v>0.64</v>
      </c>
      <c r="X17" s="202">
        <v>2.17</v>
      </c>
      <c r="Y17" s="202">
        <v>0</v>
      </c>
      <c r="Z17" s="202">
        <v>44.91</v>
      </c>
      <c r="AA17" s="202">
        <v>0</v>
      </c>
      <c r="AB17" s="202">
        <v>0</v>
      </c>
      <c r="AC17" s="202">
        <v>23.91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43.57</v>
      </c>
      <c r="AJ17" s="202">
        <v>0</v>
      </c>
      <c r="AK17" s="202">
        <v>19.62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18.68</v>
      </c>
      <c r="D18" s="202">
        <v>0</v>
      </c>
      <c r="E18" s="202">
        <v>0</v>
      </c>
      <c r="F18" s="202">
        <v>30.29</v>
      </c>
      <c r="G18" s="202">
        <v>0</v>
      </c>
      <c r="H18" s="202">
        <v>0</v>
      </c>
      <c r="I18" s="202">
        <v>21.66</v>
      </c>
      <c r="J18" s="202">
        <v>15.4</v>
      </c>
      <c r="K18" s="202">
        <v>120.86</v>
      </c>
      <c r="L18" s="202">
        <v>0.41</v>
      </c>
      <c r="M18" s="202">
        <v>1.91</v>
      </c>
      <c r="N18" s="202">
        <v>1.74</v>
      </c>
      <c r="O18" s="202">
        <v>2.46</v>
      </c>
      <c r="P18" s="202">
        <v>0.92</v>
      </c>
      <c r="Q18" s="202">
        <v>0.32</v>
      </c>
      <c r="R18" s="202">
        <v>0.62</v>
      </c>
      <c r="S18" s="202">
        <v>0.39</v>
      </c>
      <c r="T18" s="202">
        <v>0</v>
      </c>
      <c r="U18" s="202">
        <v>1.93</v>
      </c>
      <c r="V18" s="202">
        <v>0.41</v>
      </c>
      <c r="W18" s="202">
        <v>0.64</v>
      </c>
      <c r="X18" s="202">
        <v>2.17</v>
      </c>
      <c r="Y18" s="202">
        <v>0</v>
      </c>
      <c r="Z18" s="202">
        <v>64.239999999999995</v>
      </c>
      <c r="AA18" s="202">
        <v>0</v>
      </c>
      <c r="AB18" s="202">
        <v>0</v>
      </c>
      <c r="AC18" s="202">
        <v>23.91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43.57</v>
      </c>
      <c r="AJ18" s="202">
        <v>0</v>
      </c>
      <c r="AK18" s="202">
        <v>23.62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18.68</v>
      </c>
      <c r="D19" s="202">
        <v>0</v>
      </c>
      <c r="E19" s="202">
        <v>0</v>
      </c>
      <c r="F19" s="202">
        <v>30.29</v>
      </c>
      <c r="G19" s="202">
        <v>0</v>
      </c>
      <c r="H19" s="202">
        <v>0</v>
      </c>
      <c r="I19" s="202">
        <v>21.66</v>
      </c>
      <c r="J19" s="202">
        <v>15.4</v>
      </c>
      <c r="K19" s="202">
        <v>120.86</v>
      </c>
      <c r="L19" s="202">
        <v>0.41</v>
      </c>
      <c r="M19" s="202">
        <v>1.86</v>
      </c>
      <c r="N19" s="202">
        <v>1.74</v>
      </c>
      <c r="O19" s="202">
        <v>2.46</v>
      </c>
      <c r="P19" s="202">
        <v>0.92</v>
      </c>
      <c r="Q19" s="202">
        <v>0.32</v>
      </c>
      <c r="R19" s="202">
        <v>0.62</v>
      </c>
      <c r="S19" s="202">
        <v>0.39</v>
      </c>
      <c r="T19" s="202">
        <v>0</v>
      </c>
      <c r="U19" s="202">
        <v>1.96</v>
      </c>
      <c r="V19" s="202">
        <v>0.41</v>
      </c>
      <c r="W19" s="202">
        <v>0.64</v>
      </c>
      <c r="X19" s="202">
        <v>2.17</v>
      </c>
      <c r="Y19" s="202">
        <v>0</v>
      </c>
      <c r="Z19" s="202">
        <v>4.0999999999999996</v>
      </c>
      <c r="AA19" s="202">
        <v>0</v>
      </c>
      <c r="AB19" s="202">
        <v>0</v>
      </c>
      <c r="AC19" s="202">
        <v>23.26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43.28</v>
      </c>
      <c r="AJ19" s="202">
        <v>0</v>
      </c>
      <c r="AK19" s="202">
        <v>23.62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18.68</v>
      </c>
      <c r="D20" s="202">
        <v>0</v>
      </c>
      <c r="E20" s="202">
        <v>0</v>
      </c>
      <c r="F20" s="202">
        <v>30.29</v>
      </c>
      <c r="G20" s="202">
        <v>0</v>
      </c>
      <c r="H20" s="202">
        <v>0</v>
      </c>
      <c r="I20" s="202">
        <v>21.66</v>
      </c>
      <c r="J20" s="202">
        <v>15.4</v>
      </c>
      <c r="K20" s="202">
        <v>120.86</v>
      </c>
      <c r="L20" s="202">
        <v>11.04</v>
      </c>
      <c r="M20" s="202">
        <v>1.86</v>
      </c>
      <c r="N20" s="202">
        <v>1.74</v>
      </c>
      <c r="O20" s="202">
        <v>2.46</v>
      </c>
      <c r="P20" s="202">
        <v>0.92</v>
      </c>
      <c r="Q20" s="202">
        <v>0.32</v>
      </c>
      <c r="R20" s="202">
        <v>18.62</v>
      </c>
      <c r="S20" s="202">
        <v>0.39</v>
      </c>
      <c r="T20" s="202">
        <v>0</v>
      </c>
      <c r="U20" s="202">
        <v>1.98</v>
      </c>
      <c r="V20" s="202">
        <v>9.1</v>
      </c>
      <c r="W20" s="202">
        <v>0.64</v>
      </c>
      <c r="X20" s="202">
        <v>2.17</v>
      </c>
      <c r="Y20" s="202">
        <v>0</v>
      </c>
      <c r="Z20" s="202">
        <v>4.0999999999999996</v>
      </c>
      <c r="AA20" s="202">
        <v>0</v>
      </c>
      <c r="AB20" s="202">
        <v>0</v>
      </c>
      <c r="AC20" s="202">
        <v>23.26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43.28</v>
      </c>
      <c r="AJ20" s="202">
        <v>0</v>
      </c>
      <c r="AK20" s="202">
        <v>23.62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18.68</v>
      </c>
      <c r="D21" s="202">
        <v>0</v>
      </c>
      <c r="E21" s="202">
        <v>0</v>
      </c>
      <c r="F21" s="202">
        <v>30.29</v>
      </c>
      <c r="G21" s="202">
        <v>0</v>
      </c>
      <c r="H21" s="202">
        <v>0</v>
      </c>
      <c r="I21" s="202">
        <v>21.66</v>
      </c>
      <c r="J21" s="202">
        <v>15.4</v>
      </c>
      <c r="K21" s="202">
        <v>120.86</v>
      </c>
      <c r="L21" s="202">
        <v>0.41</v>
      </c>
      <c r="M21" s="202">
        <v>1.86</v>
      </c>
      <c r="N21" s="202">
        <v>1.74</v>
      </c>
      <c r="O21" s="202">
        <v>2.46</v>
      </c>
      <c r="P21" s="202">
        <v>0.92</v>
      </c>
      <c r="Q21" s="202">
        <v>0.32</v>
      </c>
      <c r="R21" s="202">
        <v>0.62</v>
      </c>
      <c r="S21" s="202">
        <v>0.39</v>
      </c>
      <c r="T21" s="202">
        <v>0</v>
      </c>
      <c r="U21" s="202">
        <v>2.0099999999999998</v>
      </c>
      <c r="V21" s="202">
        <v>0.41</v>
      </c>
      <c r="W21" s="202">
        <v>0.64</v>
      </c>
      <c r="X21" s="202">
        <v>2.17</v>
      </c>
      <c r="Y21" s="202">
        <v>0</v>
      </c>
      <c r="Z21" s="202">
        <v>4.0999999999999996</v>
      </c>
      <c r="AA21" s="202">
        <v>0</v>
      </c>
      <c r="AB21" s="202">
        <v>0</v>
      </c>
      <c r="AC21" s="202">
        <v>23.26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43.28</v>
      </c>
      <c r="AJ21" s="202">
        <v>0</v>
      </c>
      <c r="AK21" s="202">
        <v>23.62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18.68</v>
      </c>
      <c r="D22" s="202">
        <v>0</v>
      </c>
      <c r="E22" s="202">
        <v>0</v>
      </c>
      <c r="F22" s="202">
        <v>30.29</v>
      </c>
      <c r="G22" s="202">
        <v>0</v>
      </c>
      <c r="H22" s="202">
        <v>0</v>
      </c>
      <c r="I22" s="202">
        <v>21.66</v>
      </c>
      <c r="J22" s="202">
        <v>15.4</v>
      </c>
      <c r="K22" s="202">
        <v>120.86</v>
      </c>
      <c r="L22" s="202">
        <v>11.04</v>
      </c>
      <c r="M22" s="202">
        <v>1.86</v>
      </c>
      <c r="N22" s="202">
        <v>1.74</v>
      </c>
      <c r="O22" s="202">
        <v>2.46</v>
      </c>
      <c r="P22" s="202">
        <v>0.92</v>
      </c>
      <c r="Q22" s="202">
        <v>0.32</v>
      </c>
      <c r="R22" s="202">
        <v>0.62</v>
      </c>
      <c r="S22" s="202">
        <v>0.39</v>
      </c>
      <c r="T22" s="202">
        <v>0</v>
      </c>
      <c r="U22" s="202">
        <v>2.04</v>
      </c>
      <c r="V22" s="202">
        <v>9.1</v>
      </c>
      <c r="W22" s="202">
        <v>0.64</v>
      </c>
      <c r="X22" s="202">
        <v>2.17</v>
      </c>
      <c r="Y22" s="202">
        <v>0</v>
      </c>
      <c r="Z22" s="202">
        <v>4.0999999999999996</v>
      </c>
      <c r="AA22" s="202">
        <v>0</v>
      </c>
      <c r="AB22" s="202">
        <v>0</v>
      </c>
      <c r="AC22" s="202">
        <v>23.26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43.28</v>
      </c>
      <c r="AJ22" s="202">
        <v>0</v>
      </c>
      <c r="AK22" s="202">
        <v>23.62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18.68</v>
      </c>
      <c r="D23" s="202">
        <v>0</v>
      </c>
      <c r="E23" s="202">
        <v>0</v>
      </c>
      <c r="F23" s="202">
        <v>30.29</v>
      </c>
      <c r="G23" s="202">
        <v>0</v>
      </c>
      <c r="H23" s="202">
        <v>0</v>
      </c>
      <c r="I23" s="202">
        <v>21.66</v>
      </c>
      <c r="J23" s="202">
        <v>15.4</v>
      </c>
      <c r="K23" s="202">
        <v>120.86</v>
      </c>
      <c r="L23" s="202">
        <v>11.04</v>
      </c>
      <c r="M23" s="202">
        <v>1.86</v>
      </c>
      <c r="N23" s="202">
        <v>1.74</v>
      </c>
      <c r="O23" s="202">
        <v>2.46</v>
      </c>
      <c r="P23" s="202">
        <v>0.92</v>
      </c>
      <c r="Q23" s="202">
        <v>9.58</v>
      </c>
      <c r="R23" s="202">
        <v>18.62</v>
      </c>
      <c r="S23" s="202">
        <v>5.42</v>
      </c>
      <c r="T23" s="202">
        <v>0</v>
      </c>
      <c r="U23" s="202">
        <v>2.04</v>
      </c>
      <c r="V23" s="202">
        <v>9.1</v>
      </c>
      <c r="W23" s="202">
        <v>0.64</v>
      </c>
      <c r="X23" s="202">
        <v>2.17</v>
      </c>
      <c r="Y23" s="202">
        <v>0</v>
      </c>
      <c r="Z23" s="202">
        <v>4.0999999999999996</v>
      </c>
      <c r="AA23" s="202">
        <v>0</v>
      </c>
      <c r="AB23" s="202">
        <v>0</v>
      </c>
      <c r="AC23" s="202">
        <v>23.26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43.28</v>
      </c>
      <c r="AJ23" s="202">
        <v>0</v>
      </c>
      <c r="AK23" s="202">
        <v>23.62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18.68</v>
      </c>
      <c r="D24" s="202">
        <v>0</v>
      </c>
      <c r="E24" s="202">
        <v>0</v>
      </c>
      <c r="F24" s="202">
        <v>30.29</v>
      </c>
      <c r="G24" s="202">
        <v>0</v>
      </c>
      <c r="H24" s="202">
        <v>0</v>
      </c>
      <c r="I24" s="202">
        <v>21.66</v>
      </c>
      <c r="J24" s="202">
        <v>15.4</v>
      </c>
      <c r="K24" s="202">
        <v>120.86</v>
      </c>
      <c r="L24" s="202">
        <v>11.04</v>
      </c>
      <c r="M24" s="202">
        <v>1.86</v>
      </c>
      <c r="N24" s="202">
        <v>1.74</v>
      </c>
      <c r="O24" s="202">
        <v>2.46</v>
      </c>
      <c r="P24" s="202">
        <v>0.92</v>
      </c>
      <c r="Q24" s="202">
        <v>9.58</v>
      </c>
      <c r="R24" s="202">
        <v>18.62</v>
      </c>
      <c r="S24" s="202">
        <v>11.59</v>
      </c>
      <c r="T24" s="202">
        <v>0</v>
      </c>
      <c r="U24" s="202">
        <v>2.04</v>
      </c>
      <c r="V24" s="202">
        <v>9.1</v>
      </c>
      <c r="W24" s="202">
        <v>13.92</v>
      </c>
      <c r="X24" s="202">
        <v>2.17</v>
      </c>
      <c r="Y24" s="202">
        <v>0</v>
      </c>
      <c r="Z24" s="202">
        <v>64.239999999999995</v>
      </c>
      <c r="AA24" s="202">
        <v>0</v>
      </c>
      <c r="AB24" s="202">
        <v>0</v>
      </c>
      <c r="AC24" s="202">
        <v>23.26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43.28</v>
      </c>
      <c r="AJ24" s="202">
        <v>0</v>
      </c>
      <c r="AK24" s="202">
        <v>23.62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18.68</v>
      </c>
      <c r="D25" s="202">
        <v>0</v>
      </c>
      <c r="E25" s="202">
        <v>0</v>
      </c>
      <c r="F25" s="202">
        <v>30.29</v>
      </c>
      <c r="G25" s="202">
        <v>0</v>
      </c>
      <c r="H25" s="202">
        <v>0</v>
      </c>
      <c r="I25" s="202">
        <v>21.66</v>
      </c>
      <c r="J25" s="202">
        <v>15.4</v>
      </c>
      <c r="K25" s="202">
        <v>120.86</v>
      </c>
      <c r="L25" s="202">
        <v>11.04</v>
      </c>
      <c r="M25" s="202">
        <v>1.86</v>
      </c>
      <c r="N25" s="202">
        <v>1.74</v>
      </c>
      <c r="O25" s="202">
        <v>2.46</v>
      </c>
      <c r="P25" s="202">
        <v>0.92</v>
      </c>
      <c r="Q25" s="202">
        <v>9.58</v>
      </c>
      <c r="R25" s="202">
        <v>18.62</v>
      </c>
      <c r="S25" s="202">
        <v>11.59</v>
      </c>
      <c r="T25" s="202">
        <v>0</v>
      </c>
      <c r="U25" s="202">
        <v>2.0699999999999998</v>
      </c>
      <c r="V25" s="202">
        <v>9.1</v>
      </c>
      <c r="W25" s="202">
        <v>13.92</v>
      </c>
      <c r="X25" s="202">
        <v>2.17</v>
      </c>
      <c r="Y25" s="202">
        <v>0</v>
      </c>
      <c r="Z25" s="202">
        <v>64.239999999999995</v>
      </c>
      <c r="AA25" s="202">
        <v>0</v>
      </c>
      <c r="AB25" s="202">
        <v>0</v>
      </c>
      <c r="AC25" s="202">
        <v>23.26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43.28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18.68</v>
      </c>
      <c r="D26" s="202">
        <v>0</v>
      </c>
      <c r="E26" s="202">
        <v>0</v>
      </c>
      <c r="F26" s="202">
        <v>30.29</v>
      </c>
      <c r="G26" s="202">
        <v>0</v>
      </c>
      <c r="H26" s="202">
        <v>0</v>
      </c>
      <c r="I26" s="202">
        <v>21.66</v>
      </c>
      <c r="J26" s="202">
        <v>15.4</v>
      </c>
      <c r="K26" s="202">
        <v>120.86</v>
      </c>
      <c r="L26" s="202">
        <v>11.04</v>
      </c>
      <c r="M26" s="202">
        <v>1.86</v>
      </c>
      <c r="N26" s="202">
        <v>1.74</v>
      </c>
      <c r="O26" s="202">
        <v>2.46</v>
      </c>
      <c r="P26" s="202">
        <v>0.92</v>
      </c>
      <c r="Q26" s="202">
        <v>9.58</v>
      </c>
      <c r="R26" s="202">
        <v>18.62</v>
      </c>
      <c r="S26" s="202">
        <v>11.59</v>
      </c>
      <c r="T26" s="202">
        <v>0</v>
      </c>
      <c r="U26" s="202">
        <v>2.0699999999999998</v>
      </c>
      <c r="V26" s="202">
        <v>9.1</v>
      </c>
      <c r="W26" s="202">
        <v>13.92</v>
      </c>
      <c r="X26" s="202">
        <v>2.17</v>
      </c>
      <c r="Y26" s="202">
        <v>0</v>
      </c>
      <c r="Z26" s="202">
        <v>64.239999999999995</v>
      </c>
      <c r="AA26" s="202">
        <v>0</v>
      </c>
      <c r="AB26" s="202">
        <v>0</v>
      </c>
      <c r="AC26" s="202">
        <v>23.26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43.28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18.68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21.18</v>
      </c>
      <c r="J27" s="202">
        <v>15.4</v>
      </c>
      <c r="K27" s="202">
        <v>120.85</v>
      </c>
      <c r="L27" s="202">
        <v>11.04</v>
      </c>
      <c r="M27" s="202">
        <v>1.86</v>
      </c>
      <c r="N27" s="202">
        <v>1.74</v>
      </c>
      <c r="O27" s="202">
        <v>2.46</v>
      </c>
      <c r="P27" s="202">
        <v>0.92</v>
      </c>
      <c r="Q27" s="202">
        <v>9.58</v>
      </c>
      <c r="R27" s="202">
        <v>18.62</v>
      </c>
      <c r="S27" s="202">
        <v>11.59</v>
      </c>
      <c r="T27" s="202">
        <v>0</v>
      </c>
      <c r="U27" s="202">
        <v>2.0699999999999998</v>
      </c>
      <c r="V27" s="202">
        <v>9.1</v>
      </c>
      <c r="W27" s="202">
        <v>13.92</v>
      </c>
      <c r="X27" s="202">
        <v>2.17</v>
      </c>
      <c r="Y27" s="202">
        <v>0</v>
      </c>
      <c r="Z27" s="202">
        <v>64.239999999999995</v>
      </c>
      <c r="AA27" s="202">
        <v>0</v>
      </c>
      <c r="AB27" s="202">
        <v>0</v>
      </c>
      <c r="AC27" s="202">
        <v>23.26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43.28</v>
      </c>
      <c r="AJ27" s="202">
        <v>0</v>
      </c>
      <c r="AK27" s="202">
        <v>23.62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18.68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21.18</v>
      </c>
      <c r="J28" s="202">
        <v>15.4</v>
      </c>
      <c r="K28" s="202">
        <v>120.85</v>
      </c>
      <c r="L28" s="202">
        <v>11.04</v>
      </c>
      <c r="M28" s="202">
        <v>1.86</v>
      </c>
      <c r="N28" s="202">
        <v>1.74</v>
      </c>
      <c r="O28" s="202">
        <v>2.46</v>
      </c>
      <c r="P28" s="202">
        <v>0.92</v>
      </c>
      <c r="Q28" s="202">
        <v>9.58</v>
      </c>
      <c r="R28" s="202">
        <v>18.62</v>
      </c>
      <c r="S28" s="202">
        <v>11.59</v>
      </c>
      <c r="T28" s="202">
        <v>0</v>
      </c>
      <c r="U28" s="202">
        <v>2.0699999999999998</v>
      </c>
      <c r="V28" s="202">
        <v>9.1</v>
      </c>
      <c r="W28" s="202">
        <v>13.92</v>
      </c>
      <c r="X28" s="202">
        <v>2.17</v>
      </c>
      <c r="Y28" s="202">
        <v>0</v>
      </c>
      <c r="Z28" s="202">
        <v>64.239999999999995</v>
      </c>
      <c r="AA28" s="202">
        <v>0</v>
      </c>
      <c r="AB28" s="202">
        <v>0</v>
      </c>
      <c r="AC28" s="202">
        <v>23.26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43.28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18.68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21.18</v>
      </c>
      <c r="J29" s="202">
        <v>15.4</v>
      </c>
      <c r="K29" s="202">
        <v>120.85</v>
      </c>
      <c r="L29" s="202">
        <v>11.04</v>
      </c>
      <c r="M29" s="202">
        <v>1.86</v>
      </c>
      <c r="N29" s="202">
        <v>1.74</v>
      </c>
      <c r="O29" s="202">
        <v>2.46</v>
      </c>
      <c r="P29" s="202">
        <v>0.92</v>
      </c>
      <c r="Q29" s="202">
        <v>9.58</v>
      </c>
      <c r="R29" s="202">
        <v>18.62</v>
      </c>
      <c r="S29" s="202">
        <v>11.59</v>
      </c>
      <c r="T29" s="202">
        <v>0</v>
      </c>
      <c r="U29" s="202">
        <v>2.0699999999999998</v>
      </c>
      <c r="V29" s="202">
        <v>9.1</v>
      </c>
      <c r="W29" s="202">
        <v>13.92</v>
      </c>
      <c r="X29" s="202">
        <v>2.17</v>
      </c>
      <c r="Y29" s="202">
        <v>0</v>
      </c>
      <c r="Z29" s="202">
        <v>64.239999999999995</v>
      </c>
      <c r="AA29" s="202">
        <v>0</v>
      </c>
      <c r="AB29" s="202">
        <v>0</v>
      </c>
      <c r="AC29" s="202">
        <v>23.26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43.28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18.68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21.18</v>
      </c>
      <c r="J30" s="202">
        <v>15.4</v>
      </c>
      <c r="K30" s="202">
        <v>120.85</v>
      </c>
      <c r="L30" s="202">
        <v>11.04</v>
      </c>
      <c r="M30" s="202">
        <v>1.86</v>
      </c>
      <c r="N30" s="202">
        <v>1.74</v>
      </c>
      <c r="O30" s="202">
        <v>2.46</v>
      </c>
      <c r="P30" s="202">
        <v>0.92</v>
      </c>
      <c r="Q30" s="202">
        <v>9.58</v>
      </c>
      <c r="R30" s="202">
        <v>18.62</v>
      </c>
      <c r="S30" s="202">
        <v>11.59</v>
      </c>
      <c r="T30" s="202">
        <v>0</v>
      </c>
      <c r="U30" s="202">
        <v>2.0699999999999998</v>
      </c>
      <c r="V30" s="202">
        <v>9.1</v>
      </c>
      <c r="W30" s="202">
        <v>13.92</v>
      </c>
      <c r="X30" s="202">
        <v>2.17</v>
      </c>
      <c r="Y30" s="202">
        <v>0</v>
      </c>
      <c r="Z30" s="202">
        <v>64.239999999999995</v>
      </c>
      <c r="AA30" s="202">
        <v>0</v>
      </c>
      <c r="AB30" s="202">
        <v>0</v>
      </c>
      <c r="AC30" s="202">
        <v>23.26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43.28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18.68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21.18</v>
      </c>
      <c r="J31" s="202">
        <v>15.4</v>
      </c>
      <c r="K31" s="202">
        <v>120.85</v>
      </c>
      <c r="L31" s="202">
        <v>11.04</v>
      </c>
      <c r="M31" s="202">
        <v>1.86</v>
      </c>
      <c r="N31" s="202">
        <v>1.74</v>
      </c>
      <c r="O31" s="202">
        <v>2.46</v>
      </c>
      <c r="P31" s="202">
        <v>0.92</v>
      </c>
      <c r="Q31" s="202">
        <v>9.58</v>
      </c>
      <c r="R31" s="202">
        <v>18.62</v>
      </c>
      <c r="S31" s="202">
        <v>11.59</v>
      </c>
      <c r="T31" s="202">
        <v>0</v>
      </c>
      <c r="U31" s="202">
        <v>2.0699999999999998</v>
      </c>
      <c r="V31" s="202">
        <v>9.1</v>
      </c>
      <c r="W31" s="202">
        <v>13.92</v>
      </c>
      <c r="X31" s="202">
        <v>2.17</v>
      </c>
      <c r="Y31" s="202">
        <v>0</v>
      </c>
      <c r="Z31" s="202">
        <v>64.239999999999995</v>
      </c>
      <c r="AA31" s="202">
        <v>0</v>
      </c>
      <c r="AB31" s="202">
        <v>0</v>
      </c>
      <c r="AC31" s="202">
        <v>23.26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43.28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18.45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21.18</v>
      </c>
      <c r="J32" s="202">
        <v>15.4</v>
      </c>
      <c r="K32" s="202">
        <v>120.85</v>
      </c>
      <c r="L32" s="202">
        <v>11.04</v>
      </c>
      <c r="M32" s="202">
        <v>1.86</v>
      </c>
      <c r="N32" s="202">
        <v>1.74</v>
      </c>
      <c r="O32" s="202">
        <v>2.46</v>
      </c>
      <c r="P32" s="202">
        <v>0.92</v>
      </c>
      <c r="Q32" s="202">
        <v>9.58</v>
      </c>
      <c r="R32" s="202">
        <v>18.62</v>
      </c>
      <c r="S32" s="202">
        <v>11.59</v>
      </c>
      <c r="T32" s="202">
        <v>0</v>
      </c>
      <c r="U32" s="202">
        <v>2.0699999999999998</v>
      </c>
      <c r="V32" s="202">
        <v>9.1</v>
      </c>
      <c r="W32" s="202">
        <v>13.92</v>
      </c>
      <c r="X32" s="202">
        <v>2.17</v>
      </c>
      <c r="Y32" s="202">
        <v>0</v>
      </c>
      <c r="Z32" s="202">
        <v>64.239999999999995</v>
      </c>
      <c r="AA32" s="202">
        <v>0</v>
      </c>
      <c r="AB32" s="202">
        <v>0</v>
      </c>
      <c r="AC32" s="202">
        <v>23.26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43.28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18.45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21.18</v>
      </c>
      <c r="J33" s="202">
        <v>15.4</v>
      </c>
      <c r="K33" s="202">
        <v>120.85</v>
      </c>
      <c r="L33" s="202">
        <v>11.04</v>
      </c>
      <c r="M33" s="202">
        <v>1.86</v>
      </c>
      <c r="N33" s="202">
        <v>1.74</v>
      </c>
      <c r="O33" s="202">
        <v>2.46</v>
      </c>
      <c r="P33" s="202">
        <v>0.92</v>
      </c>
      <c r="Q33" s="202">
        <v>9.48</v>
      </c>
      <c r="R33" s="202">
        <v>18.62</v>
      </c>
      <c r="S33" s="202">
        <v>11.59</v>
      </c>
      <c r="T33" s="202">
        <v>0</v>
      </c>
      <c r="U33" s="202">
        <v>2.0699999999999998</v>
      </c>
      <c r="V33" s="202">
        <v>9.1</v>
      </c>
      <c r="W33" s="202">
        <v>13.99</v>
      </c>
      <c r="X33" s="202">
        <v>2.17</v>
      </c>
      <c r="Y33" s="202">
        <v>0</v>
      </c>
      <c r="Z33" s="202">
        <v>64.239999999999995</v>
      </c>
      <c r="AA33" s="202">
        <v>0</v>
      </c>
      <c r="AB33" s="202">
        <v>0</v>
      </c>
      <c r="AC33" s="202">
        <v>23.26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43.28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18.45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21.18</v>
      </c>
      <c r="J34" s="202">
        <v>15.4</v>
      </c>
      <c r="K34" s="202">
        <v>120.85</v>
      </c>
      <c r="L34" s="202">
        <v>11.04</v>
      </c>
      <c r="M34" s="202">
        <v>1.86</v>
      </c>
      <c r="N34" s="202">
        <v>1.74</v>
      </c>
      <c r="O34" s="202">
        <v>2.46</v>
      </c>
      <c r="P34" s="202">
        <v>0.92</v>
      </c>
      <c r="Q34" s="202">
        <v>9.58</v>
      </c>
      <c r="R34" s="202">
        <v>18.62</v>
      </c>
      <c r="S34" s="202">
        <v>11.59</v>
      </c>
      <c r="T34" s="202">
        <v>0</v>
      </c>
      <c r="U34" s="202">
        <v>2.0699999999999998</v>
      </c>
      <c r="V34" s="202">
        <v>9.1</v>
      </c>
      <c r="W34" s="202">
        <v>0.64</v>
      </c>
      <c r="X34" s="202">
        <v>2.17</v>
      </c>
      <c r="Y34" s="202">
        <v>0</v>
      </c>
      <c r="Z34" s="202">
        <v>64.239999999999995</v>
      </c>
      <c r="AA34" s="202">
        <v>0</v>
      </c>
      <c r="AB34" s="202">
        <v>0</v>
      </c>
      <c r="AC34" s="202">
        <v>23.26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43.28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18.45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21.18</v>
      </c>
      <c r="J35" s="202">
        <v>15.4</v>
      </c>
      <c r="K35" s="202">
        <v>120.85</v>
      </c>
      <c r="L35" s="202">
        <v>11.04</v>
      </c>
      <c r="M35" s="202">
        <v>1.86</v>
      </c>
      <c r="N35" s="202">
        <v>1.74</v>
      </c>
      <c r="O35" s="202">
        <v>2.46</v>
      </c>
      <c r="P35" s="202">
        <v>0.92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2.0699999999999998</v>
      </c>
      <c r="V35" s="202">
        <v>9.1</v>
      </c>
      <c r="W35" s="202">
        <v>14.1</v>
      </c>
      <c r="X35" s="202">
        <v>50.29</v>
      </c>
      <c r="Y35" s="202">
        <v>0</v>
      </c>
      <c r="Z35" s="202">
        <v>64.239999999999995</v>
      </c>
      <c r="AA35" s="202">
        <v>0</v>
      </c>
      <c r="AB35" s="202">
        <v>0</v>
      </c>
      <c r="AC35" s="202">
        <v>23.26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42.96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21.18</v>
      </c>
      <c r="J36" s="202">
        <v>15.4</v>
      </c>
      <c r="K36" s="202">
        <v>120.85</v>
      </c>
      <c r="L36" s="202">
        <v>11.04</v>
      </c>
      <c r="M36" s="202">
        <v>1.86</v>
      </c>
      <c r="N36" s="202">
        <v>1.74</v>
      </c>
      <c r="O36" s="202">
        <v>2.46</v>
      </c>
      <c r="P36" s="202">
        <v>0.92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2.0699999999999998</v>
      </c>
      <c r="V36" s="202">
        <v>9.1</v>
      </c>
      <c r="W36" s="202">
        <v>14.1</v>
      </c>
      <c r="X36" s="202">
        <v>50.29</v>
      </c>
      <c r="Y36" s="202">
        <v>0</v>
      </c>
      <c r="Z36" s="202">
        <v>64.239999999999995</v>
      </c>
      <c r="AA36" s="202">
        <v>0</v>
      </c>
      <c r="AB36" s="202">
        <v>0</v>
      </c>
      <c r="AC36" s="202">
        <v>23.26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42.96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21.18</v>
      </c>
      <c r="J37" s="202">
        <v>15.4</v>
      </c>
      <c r="K37" s="202">
        <v>120.85</v>
      </c>
      <c r="L37" s="202">
        <v>11.04</v>
      </c>
      <c r="M37" s="202">
        <v>1.86</v>
      </c>
      <c r="N37" s="202">
        <v>1.74</v>
      </c>
      <c r="O37" s="202">
        <v>2.46</v>
      </c>
      <c r="P37" s="202">
        <v>0.92</v>
      </c>
      <c r="Q37" s="202">
        <v>9.58</v>
      </c>
      <c r="R37" s="202">
        <v>18.62</v>
      </c>
      <c r="S37" s="202">
        <v>11.59</v>
      </c>
      <c r="T37" s="202">
        <v>0</v>
      </c>
      <c r="U37" s="202">
        <v>2.0699999999999998</v>
      </c>
      <c r="V37" s="202">
        <v>9.1</v>
      </c>
      <c r="W37" s="202">
        <v>14.1</v>
      </c>
      <c r="X37" s="202">
        <v>50.29</v>
      </c>
      <c r="Y37" s="202">
        <v>0</v>
      </c>
      <c r="Z37" s="202">
        <v>64.239999999999995</v>
      </c>
      <c r="AA37" s="202">
        <v>0</v>
      </c>
      <c r="AB37" s="202">
        <v>0</v>
      </c>
      <c r="AC37" s="202">
        <v>23.26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42.96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21.18</v>
      </c>
      <c r="J38" s="202">
        <v>15.4</v>
      </c>
      <c r="K38" s="202">
        <v>120.85</v>
      </c>
      <c r="L38" s="202">
        <v>11.04</v>
      </c>
      <c r="M38" s="202">
        <v>1.86</v>
      </c>
      <c r="N38" s="202">
        <v>1.74</v>
      </c>
      <c r="O38" s="202">
        <v>2.46</v>
      </c>
      <c r="P38" s="202">
        <v>0.92</v>
      </c>
      <c r="Q38" s="202">
        <v>9.58</v>
      </c>
      <c r="R38" s="202">
        <v>18.62</v>
      </c>
      <c r="S38" s="202">
        <v>11.59</v>
      </c>
      <c r="T38" s="202">
        <v>0</v>
      </c>
      <c r="U38" s="202">
        <v>2.0699999999999998</v>
      </c>
      <c r="V38" s="202">
        <v>9.1</v>
      </c>
      <c r="W38" s="202">
        <v>14.1</v>
      </c>
      <c r="X38" s="202">
        <v>50.29</v>
      </c>
      <c r="Y38" s="202">
        <v>0</v>
      </c>
      <c r="Z38" s="202">
        <v>64.239999999999995</v>
      </c>
      <c r="AA38" s="202">
        <v>0</v>
      </c>
      <c r="AB38" s="202">
        <v>0</v>
      </c>
      <c r="AC38" s="202">
        <v>23.26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42.96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21.18</v>
      </c>
      <c r="J39" s="202">
        <v>15.4</v>
      </c>
      <c r="K39" s="202">
        <v>120.85</v>
      </c>
      <c r="L39" s="202">
        <v>6.2</v>
      </c>
      <c r="M39" s="202">
        <v>1.86</v>
      </c>
      <c r="N39" s="202">
        <v>1.74</v>
      </c>
      <c r="O39" s="202">
        <v>2.46</v>
      </c>
      <c r="P39" s="202">
        <v>0.92</v>
      </c>
      <c r="Q39" s="202">
        <v>9.58</v>
      </c>
      <c r="R39" s="202">
        <v>18.62</v>
      </c>
      <c r="S39" s="202">
        <v>10.58</v>
      </c>
      <c r="T39" s="202">
        <v>0</v>
      </c>
      <c r="U39" s="202">
        <v>2.08</v>
      </c>
      <c r="V39" s="202">
        <v>9.06</v>
      </c>
      <c r="W39" s="202">
        <v>14.1</v>
      </c>
      <c r="X39" s="202">
        <v>50.29</v>
      </c>
      <c r="Y39" s="202">
        <v>0</v>
      </c>
      <c r="Z39" s="202">
        <v>64.239999999999995</v>
      </c>
      <c r="AA39" s="202">
        <v>0</v>
      </c>
      <c r="AB39" s="202">
        <v>0</v>
      </c>
      <c r="AC39" s="202">
        <v>23.26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44.25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21.18</v>
      </c>
      <c r="J40" s="202">
        <v>15.4</v>
      </c>
      <c r="K40" s="202">
        <v>120.85</v>
      </c>
      <c r="L40" s="202">
        <v>6.2</v>
      </c>
      <c r="M40" s="202">
        <v>1.86</v>
      </c>
      <c r="N40" s="202">
        <v>1.74</v>
      </c>
      <c r="O40" s="202">
        <v>2.46</v>
      </c>
      <c r="P40" s="202">
        <v>0.92</v>
      </c>
      <c r="Q40" s="202">
        <v>9.58</v>
      </c>
      <c r="R40" s="202">
        <v>18.62</v>
      </c>
      <c r="S40" s="202">
        <v>11.59</v>
      </c>
      <c r="T40" s="202">
        <v>0</v>
      </c>
      <c r="U40" s="202">
        <v>2.08</v>
      </c>
      <c r="V40" s="202">
        <v>9.1</v>
      </c>
      <c r="W40" s="202">
        <v>14.1</v>
      </c>
      <c r="X40" s="202">
        <v>50.29</v>
      </c>
      <c r="Y40" s="202">
        <v>0</v>
      </c>
      <c r="Z40" s="202">
        <v>64.239999999999995</v>
      </c>
      <c r="AA40" s="202">
        <v>0</v>
      </c>
      <c r="AB40" s="202">
        <v>0</v>
      </c>
      <c r="AC40" s="202">
        <v>23.26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44.25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21.18</v>
      </c>
      <c r="J41" s="202">
        <v>15.4</v>
      </c>
      <c r="K41" s="202">
        <v>120.85</v>
      </c>
      <c r="L41" s="202">
        <v>6.8</v>
      </c>
      <c r="M41" s="202">
        <v>1.86</v>
      </c>
      <c r="N41" s="202">
        <v>1.74</v>
      </c>
      <c r="O41" s="202">
        <v>2.46</v>
      </c>
      <c r="P41" s="202">
        <v>0.92</v>
      </c>
      <c r="Q41" s="202">
        <v>9.58</v>
      </c>
      <c r="R41" s="202">
        <v>18.62</v>
      </c>
      <c r="S41" s="202">
        <v>11.59</v>
      </c>
      <c r="T41" s="202">
        <v>0</v>
      </c>
      <c r="U41" s="202">
        <v>2.08</v>
      </c>
      <c r="V41" s="202">
        <v>9.1</v>
      </c>
      <c r="W41" s="202">
        <v>14.1</v>
      </c>
      <c r="X41" s="202">
        <v>50.29</v>
      </c>
      <c r="Y41" s="202">
        <v>0</v>
      </c>
      <c r="Z41" s="202">
        <v>64.239999999999995</v>
      </c>
      <c r="AA41" s="202">
        <v>0</v>
      </c>
      <c r="AB41" s="202">
        <v>0</v>
      </c>
      <c r="AC41" s="202">
        <v>23.26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44.25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21.18</v>
      </c>
      <c r="J42" s="202">
        <v>15.4</v>
      </c>
      <c r="K42" s="202">
        <v>120.85</v>
      </c>
      <c r="L42" s="202">
        <v>6.8</v>
      </c>
      <c r="M42" s="202">
        <v>1.86</v>
      </c>
      <c r="N42" s="202">
        <v>1.74</v>
      </c>
      <c r="O42" s="202">
        <v>2.46</v>
      </c>
      <c r="P42" s="202">
        <v>0.92</v>
      </c>
      <c r="Q42" s="202">
        <v>9.58</v>
      </c>
      <c r="R42" s="202">
        <v>18.62</v>
      </c>
      <c r="S42" s="202">
        <v>11.59</v>
      </c>
      <c r="T42" s="202">
        <v>0</v>
      </c>
      <c r="U42" s="202">
        <v>2.08</v>
      </c>
      <c r="V42" s="202">
        <v>9.1</v>
      </c>
      <c r="W42" s="202">
        <v>14.1</v>
      </c>
      <c r="X42" s="202">
        <v>50.29</v>
      </c>
      <c r="Y42" s="202">
        <v>0</v>
      </c>
      <c r="Z42" s="202">
        <v>64.239999999999995</v>
      </c>
      <c r="AA42" s="202">
        <v>0</v>
      </c>
      <c r="AB42" s="202">
        <v>0</v>
      </c>
      <c r="AC42" s="202">
        <v>23.26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44.25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21.18</v>
      </c>
      <c r="J43" s="202">
        <v>15.4</v>
      </c>
      <c r="K43" s="202">
        <v>120.85</v>
      </c>
      <c r="L43" s="202">
        <v>11.04</v>
      </c>
      <c r="M43" s="202">
        <v>1.86</v>
      </c>
      <c r="N43" s="202">
        <v>1.74</v>
      </c>
      <c r="O43" s="202">
        <v>2.46</v>
      </c>
      <c r="P43" s="202">
        <v>0.92</v>
      </c>
      <c r="Q43" s="202">
        <v>9.58</v>
      </c>
      <c r="R43" s="202">
        <v>18.62</v>
      </c>
      <c r="S43" s="202">
        <v>11.59</v>
      </c>
      <c r="T43" s="202">
        <v>0</v>
      </c>
      <c r="U43" s="202">
        <v>2.08</v>
      </c>
      <c r="V43" s="202">
        <v>9.1</v>
      </c>
      <c r="W43" s="202">
        <v>14.1</v>
      </c>
      <c r="X43" s="202">
        <v>50.29</v>
      </c>
      <c r="Y43" s="202">
        <v>0</v>
      </c>
      <c r="Z43" s="202">
        <v>64.239999999999995</v>
      </c>
      <c r="AA43" s="202">
        <v>0</v>
      </c>
      <c r="AB43" s="202">
        <v>0</v>
      </c>
      <c r="AC43" s="202">
        <v>23.26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44.25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21.18</v>
      </c>
      <c r="J44" s="202">
        <v>15.4</v>
      </c>
      <c r="K44" s="202">
        <v>120.85</v>
      </c>
      <c r="L44" s="202">
        <v>11.04</v>
      </c>
      <c r="M44" s="202">
        <v>1.86</v>
      </c>
      <c r="N44" s="202">
        <v>1.74</v>
      </c>
      <c r="O44" s="202">
        <v>2.46</v>
      </c>
      <c r="P44" s="202">
        <v>0.92</v>
      </c>
      <c r="Q44" s="202">
        <v>9.58</v>
      </c>
      <c r="R44" s="202">
        <v>18.62</v>
      </c>
      <c r="S44" s="202">
        <v>11.59</v>
      </c>
      <c r="T44" s="202">
        <v>0</v>
      </c>
      <c r="U44" s="202">
        <v>2.08</v>
      </c>
      <c r="V44" s="202">
        <v>9.1</v>
      </c>
      <c r="W44" s="202">
        <v>14.1</v>
      </c>
      <c r="X44" s="202">
        <v>50.29</v>
      </c>
      <c r="Y44" s="202">
        <v>0</v>
      </c>
      <c r="Z44" s="202">
        <v>64.239999999999995</v>
      </c>
      <c r="AA44" s="202">
        <v>0</v>
      </c>
      <c r="AB44" s="202">
        <v>0</v>
      </c>
      <c r="AC44" s="202">
        <v>24.89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44.25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21.18</v>
      </c>
      <c r="J45" s="202">
        <v>15.4</v>
      </c>
      <c r="K45" s="202">
        <v>120.85</v>
      </c>
      <c r="L45" s="202">
        <v>11.04</v>
      </c>
      <c r="M45" s="202">
        <v>1.86</v>
      </c>
      <c r="N45" s="202">
        <v>1.74</v>
      </c>
      <c r="O45" s="202">
        <v>2.46</v>
      </c>
      <c r="P45" s="202">
        <v>0.92</v>
      </c>
      <c r="Q45" s="202">
        <v>9.58</v>
      </c>
      <c r="R45" s="202">
        <v>18.62</v>
      </c>
      <c r="S45" s="202">
        <v>11.59</v>
      </c>
      <c r="T45" s="202">
        <v>0</v>
      </c>
      <c r="U45" s="202">
        <v>2.08</v>
      </c>
      <c r="V45" s="202">
        <v>9.1</v>
      </c>
      <c r="W45" s="202">
        <v>14.1</v>
      </c>
      <c r="X45" s="202">
        <v>50.29</v>
      </c>
      <c r="Y45" s="202">
        <v>0</v>
      </c>
      <c r="Z45" s="202">
        <v>64.239999999999995</v>
      </c>
      <c r="AA45" s="202">
        <v>0</v>
      </c>
      <c r="AB45" s="202">
        <v>0</v>
      </c>
      <c r="AC45" s="202">
        <v>24.89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44.25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21.18</v>
      </c>
      <c r="J46" s="202">
        <v>15.4</v>
      </c>
      <c r="K46" s="202">
        <v>120.85</v>
      </c>
      <c r="L46" s="202">
        <v>11.04</v>
      </c>
      <c r="M46" s="202">
        <v>1.86</v>
      </c>
      <c r="N46" s="202">
        <v>1.74</v>
      </c>
      <c r="O46" s="202">
        <v>2.46</v>
      </c>
      <c r="P46" s="202">
        <v>0.92</v>
      </c>
      <c r="Q46" s="202">
        <v>9.58</v>
      </c>
      <c r="R46" s="202">
        <v>18.62</v>
      </c>
      <c r="S46" s="202">
        <v>11.59</v>
      </c>
      <c r="T46" s="202">
        <v>0</v>
      </c>
      <c r="U46" s="202">
        <v>2.08</v>
      </c>
      <c r="V46" s="202">
        <v>9.1</v>
      </c>
      <c r="W46" s="202">
        <v>14.1</v>
      </c>
      <c r="X46" s="202">
        <v>50.29</v>
      </c>
      <c r="Y46" s="202">
        <v>0</v>
      </c>
      <c r="Z46" s="202">
        <v>64.239999999999995</v>
      </c>
      <c r="AA46" s="202">
        <v>0</v>
      </c>
      <c r="AB46" s="202">
        <v>0</v>
      </c>
      <c r="AC46" s="202">
        <v>24.89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46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21.18</v>
      </c>
      <c r="J47" s="202">
        <v>15.4</v>
      </c>
      <c r="K47" s="202">
        <v>120.85</v>
      </c>
      <c r="L47" s="202">
        <v>11.04</v>
      </c>
      <c r="M47" s="202">
        <v>1.86</v>
      </c>
      <c r="N47" s="202">
        <v>1.74</v>
      </c>
      <c r="O47" s="202">
        <v>2.46</v>
      </c>
      <c r="P47" s="202">
        <v>0.92</v>
      </c>
      <c r="Q47" s="202">
        <v>9.58</v>
      </c>
      <c r="R47" s="202">
        <v>18.62</v>
      </c>
      <c r="S47" s="202">
        <v>11.59</v>
      </c>
      <c r="T47" s="202">
        <v>0</v>
      </c>
      <c r="U47" s="202">
        <v>2.08</v>
      </c>
      <c r="V47" s="202">
        <v>9.1</v>
      </c>
      <c r="W47" s="202">
        <v>14.1</v>
      </c>
      <c r="X47" s="202">
        <v>50.29</v>
      </c>
      <c r="Y47" s="202">
        <v>0</v>
      </c>
      <c r="Z47" s="202">
        <v>64.239999999999995</v>
      </c>
      <c r="AA47" s="202">
        <v>0</v>
      </c>
      <c r="AB47" s="202">
        <v>0</v>
      </c>
      <c r="AC47" s="202">
        <v>24.89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45.15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21.18</v>
      </c>
      <c r="J48" s="202">
        <v>15.4</v>
      </c>
      <c r="K48" s="202">
        <v>120.85</v>
      </c>
      <c r="L48" s="202">
        <v>11.04</v>
      </c>
      <c r="M48" s="202">
        <v>1.86</v>
      </c>
      <c r="N48" s="202">
        <v>1.74</v>
      </c>
      <c r="O48" s="202">
        <v>2.46</v>
      </c>
      <c r="P48" s="202">
        <v>0.92</v>
      </c>
      <c r="Q48" s="202">
        <v>9.58</v>
      </c>
      <c r="R48" s="202">
        <v>18.62</v>
      </c>
      <c r="S48" s="202">
        <v>11.59</v>
      </c>
      <c r="T48" s="202">
        <v>0</v>
      </c>
      <c r="U48" s="202">
        <v>2.08</v>
      </c>
      <c r="V48" s="202">
        <v>9.1</v>
      </c>
      <c r="W48" s="202">
        <v>14.1</v>
      </c>
      <c r="X48" s="202">
        <v>50.29</v>
      </c>
      <c r="Y48" s="202">
        <v>0</v>
      </c>
      <c r="Z48" s="202">
        <v>64.239999999999995</v>
      </c>
      <c r="AA48" s="202">
        <v>0</v>
      </c>
      <c r="AB48" s="202">
        <v>0</v>
      </c>
      <c r="AC48" s="202">
        <v>24.89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45.15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21.18</v>
      </c>
      <c r="J49" s="202">
        <v>15.4</v>
      </c>
      <c r="K49" s="202">
        <v>357.14</v>
      </c>
      <c r="L49" s="202">
        <v>11.04</v>
      </c>
      <c r="M49" s="202">
        <v>40.96</v>
      </c>
      <c r="N49" s="202">
        <v>3.56</v>
      </c>
      <c r="O49" s="202">
        <v>4.66</v>
      </c>
      <c r="P49" s="202">
        <v>17.87</v>
      </c>
      <c r="Q49" s="202">
        <v>9.58</v>
      </c>
      <c r="R49" s="202">
        <v>18.62</v>
      </c>
      <c r="S49" s="202">
        <v>11.59</v>
      </c>
      <c r="T49" s="202">
        <v>0</v>
      </c>
      <c r="U49" s="202">
        <v>2.08</v>
      </c>
      <c r="V49" s="202">
        <v>9.1</v>
      </c>
      <c r="W49" s="202">
        <v>18.93</v>
      </c>
      <c r="X49" s="202">
        <v>59.96</v>
      </c>
      <c r="Y49" s="202">
        <v>0</v>
      </c>
      <c r="Z49" s="202">
        <v>64.239999999999995</v>
      </c>
      <c r="AA49" s="202">
        <v>0</v>
      </c>
      <c r="AB49" s="202">
        <v>0</v>
      </c>
      <c r="AC49" s="202">
        <v>25.19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45.15</v>
      </c>
      <c r="AJ49" s="202">
        <v>0</v>
      </c>
      <c r="AK49" s="202">
        <v>24.62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21.18</v>
      </c>
      <c r="J50" s="202">
        <v>15.4</v>
      </c>
      <c r="K50" s="202">
        <v>340.5</v>
      </c>
      <c r="L50" s="202">
        <v>11.04</v>
      </c>
      <c r="M50" s="202">
        <v>26.46</v>
      </c>
      <c r="N50" s="202">
        <v>27.72</v>
      </c>
      <c r="O50" s="202">
        <v>24.96</v>
      </c>
      <c r="P50" s="202">
        <v>17.87</v>
      </c>
      <c r="Q50" s="202">
        <v>9.58</v>
      </c>
      <c r="R50" s="202">
        <v>18.62</v>
      </c>
      <c r="S50" s="202">
        <v>11.59</v>
      </c>
      <c r="T50" s="202">
        <v>0</v>
      </c>
      <c r="U50" s="202">
        <v>2.08</v>
      </c>
      <c r="V50" s="202">
        <v>9.1</v>
      </c>
      <c r="W50" s="202">
        <v>18.93</v>
      </c>
      <c r="X50" s="202">
        <v>59.96</v>
      </c>
      <c r="Y50" s="202">
        <v>0</v>
      </c>
      <c r="Z50" s="202">
        <v>64.239999999999995</v>
      </c>
      <c r="AA50" s="202">
        <v>0</v>
      </c>
      <c r="AB50" s="202">
        <v>0</v>
      </c>
      <c r="AC50" s="202">
        <v>25.19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45.15</v>
      </c>
      <c r="AJ50" s="202">
        <v>0</v>
      </c>
      <c r="AK50" s="202">
        <v>24.62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18.22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21.18</v>
      </c>
      <c r="J51" s="202">
        <v>15.4</v>
      </c>
      <c r="K51" s="202">
        <v>366.75</v>
      </c>
      <c r="L51" s="202">
        <v>11.04</v>
      </c>
      <c r="M51" s="202">
        <v>41.93</v>
      </c>
      <c r="N51" s="202">
        <v>27.72</v>
      </c>
      <c r="O51" s="202">
        <v>44.29</v>
      </c>
      <c r="P51" s="202">
        <v>17.87</v>
      </c>
      <c r="Q51" s="202">
        <v>9.58</v>
      </c>
      <c r="R51" s="202">
        <v>18.62</v>
      </c>
      <c r="S51" s="202">
        <v>11.59</v>
      </c>
      <c r="T51" s="202">
        <v>0</v>
      </c>
      <c r="U51" s="202">
        <v>2.08</v>
      </c>
      <c r="V51" s="202">
        <v>9.1</v>
      </c>
      <c r="W51" s="202">
        <v>18.93</v>
      </c>
      <c r="X51" s="202">
        <v>64.790000000000006</v>
      </c>
      <c r="Y51" s="202">
        <v>0</v>
      </c>
      <c r="Z51" s="202">
        <v>64.239999999999995</v>
      </c>
      <c r="AA51" s="202">
        <v>0</v>
      </c>
      <c r="AB51" s="202">
        <v>0</v>
      </c>
      <c r="AC51" s="202">
        <v>28.1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47.52</v>
      </c>
      <c r="AJ51" s="202">
        <v>0</v>
      </c>
      <c r="AK51" s="202">
        <v>24.62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18.22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21.18</v>
      </c>
      <c r="J52" s="202">
        <v>15.4</v>
      </c>
      <c r="K52" s="202">
        <v>367.14</v>
      </c>
      <c r="L52" s="202">
        <v>11.04</v>
      </c>
      <c r="M52" s="202">
        <v>26.46</v>
      </c>
      <c r="N52" s="202">
        <v>27.72</v>
      </c>
      <c r="O52" s="202">
        <v>24.96</v>
      </c>
      <c r="P52" s="202">
        <v>17.87</v>
      </c>
      <c r="Q52" s="202">
        <v>9.58</v>
      </c>
      <c r="R52" s="202">
        <v>18.62</v>
      </c>
      <c r="S52" s="202">
        <v>11.59</v>
      </c>
      <c r="T52" s="202">
        <v>0</v>
      </c>
      <c r="U52" s="202">
        <v>2.08</v>
      </c>
      <c r="V52" s="202">
        <v>9.1</v>
      </c>
      <c r="W52" s="202">
        <v>18.93</v>
      </c>
      <c r="X52" s="202">
        <v>59.96</v>
      </c>
      <c r="Y52" s="202">
        <v>0</v>
      </c>
      <c r="Z52" s="202">
        <v>64.239999999999995</v>
      </c>
      <c r="AA52" s="202">
        <v>0</v>
      </c>
      <c r="AB52" s="202">
        <v>0</v>
      </c>
      <c r="AC52" s="202">
        <v>28.1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47.52</v>
      </c>
      <c r="AJ52" s="202">
        <v>0</v>
      </c>
      <c r="AK52" s="202">
        <v>24.62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18.22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21.18</v>
      </c>
      <c r="J53" s="202">
        <v>15.4</v>
      </c>
      <c r="K53" s="202">
        <v>366.93</v>
      </c>
      <c r="L53" s="202">
        <v>11.04</v>
      </c>
      <c r="M53" s="202">
        <v>28.17</v>
      </c>
      <c r="N53" s="202">
        <v>27.72</v>
      </c>
      <c r="O53" s="202">
        <v>4.66</v>
      </c>
      <c r="P53" s="202">
        <v>17.87</v>
      </c>
      <c r="Q53" s="202">
        <v>9.58</v>
      </c>
      <c r="R53" s="202">
        <v>18.62</v>
      </c>
      <c r="S53" s="202">
        <v>11.59</v>
      </c>
      <c r="T53" s="202">
        <v>0</v>
      </c>
      <c r="U53" s="202">
        <v>2.08</v>
      </c>
      <c r="V53" s="202">
        <v>9.1</v>
      </c>
      <c r="W53" s="202">
        <v>18.93</v>
      </c>
      <c r="X53" s="202">
        <v>59.96</v>
      </c>
      <c r="Y53" s="202">
        <v>0</v>
      </c>
      <c r="Z53" s="202">
        <v>64.239999999999995</v>
      </c>
      <c r="AA53" s="202">
        <v>0</v>
      </c>
      <c r="AB53" s="202">
        <v>0</v>
      </c>
      <c r="AC53" s="202">
        <v>28.1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47.52</v>
      </c>
      <c r="AJ53" s="202">
        <v>0</v>
      </c>
      <c r="AK53" s="202">
        <v>24.62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18.22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21.18</v>
      </c>
      <c r="J54" s="202">
        <v>15.4</v>
      </c>
      <c r="K54" s="202">
        <v>366.93</v>
      </c>
      <c r="L54" s="202">
        <v>11.04</v>
      </c>
      <c r="M54" s="202">
        <v>28.17</v>
      </c>
      <c r="N54" s="202">
        <v>27.72</v>
      </c>
      <c r="O54" s="202">
        <v>4.66</v>
      </c>
      <c r="P54" s="202">
        <v>17.87</v>
      </c>
      <c r="Q54" s="202">
        <v>9.58</v>
      </c>
      <c r="R54" s="202">
        <v>18.62</v>
      </c>
      <c r="S54" s="202">
        <v>11.59</v>
      </c>
      <c r="T54" s="202">
        <v>0</v>
      </c>
      <c r="U54" s="202">
        <v>2.08</v>
      </c>
      <c r="V54" s="202">
        <v>9.1</v>
      </c>
      <c r="W54" s="202">
        <v>18.93</v>
      </c>
      <c r="X54" s="202">
        <v>59.96</v>
      </c>
      <c r="Y54" s="202">
        <v>0</v>
      </c>
      <c r="Z54" s="202">
        <v>64.239999999999995</v>
      </c>
      <c r="AA54" s="202">
        <v>0</v>
      </c>
      <c r="AB54" s="202">
        <v>0</v>
      </c>
      <c r="AC54" s="202">
        <v>28.1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47.52</v>
      </c>
      <c r="AJ54" s="202">
        <v>0</v>
      </c>
      <c r="AK54" s="202">
        <v>24.62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18.22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21.18</v>
      </c>
      <c r="J55" s="202">
        <v>15.4</v>
      </c>
      <c r="K55" s="202">
        <v>367.29</v>
      </c>
      <c r="L55" s="202">
        <v>11.04</v>
      </c>
      <c r="M55" s="202">
        <v>28.17</v>
      </c>
      <c r="N55" s="202">
        <v>27.72</v>
      </c>
      <c r="O55" s="202">
        <v>49.13</v>
      </c>
      <c r="P55" s="202">
        <v>17.87</v>
      </c>
      <c r="Q55" s="202">
        <v>9.58</v>
      </c>
      <c r="R55" s="202">
        <v>18.62</v>
      </c>
      <c r="S55" s="202">
        <v>11.59</v>
      </c>
      <c r="T55" s="202">
        <v>0</v>
      </c>
      <c r="U55" s="202">
        <v>2.08</v>
      </c>
      <c r="V55" s="202">
        <v>9.1</v>
      </c>
      <c r="W55" s="202">
        <v>18.93</v>
      </c>
      <c r="X55" s="202">
        <v>59.96</v>
      </c>
      <c r="Y55" s="202">
        <v>0</v>
      </c>
      <c r="Z55" s="202">
        <v>64.239999999999995</v>
      </c>
      <c r="AA55" s="202">
        <v>0</v>
      </c>
      <c r="AB55" s="202">
        <v>0</v>
      </c>
      <c r="AC55" s="202">
        <v>25.11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45.33</v>
      </c>
      <c r="AJ55" s="202">
        <v>0</v>
      </c>
      <c r="AK55" s="202">
        <v>24.62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18.22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21.18</v>
      </c>
      <c r="J56" s="202">
        <v>15.4</v>
      </c>
      <c r="K56" s="202">
        <v>309.37</v>
      </c>
      <c r="L56" s="202">
        <v>11.04</v>
      </c>
      <c r="M56" s="202">
        <v>28.17</v>
      </c>
      <c r="N56" s="202">
        <v>27.72</v>
      </c>
      <c r="O56" s="202">
        <v>49.13</v>
      </c>
      <c r="P56" s="202">
        <v>17.87</v>
      </c>
      <c r="Q56" s="202">
        <v>9.58</v>
      </c>
      <c r="R56" s="202">
        <v>18.62</v>
      </c>
      <c r="S56" s="202">
        <v>11.59</v>
      </c>
      <c r="T56" s="202">
        <v>0</v>
      </c>
      <c r="U56" s="202">
        <v>2.08</v>
      </c>
      <c r="V56" s="202">
        <v>9.1</v>
      </c>
      <c r="W56" s="202">
        <v>18.93</v>
      </c>
      <c r="X56" s="202">
        <v>59.96</v>
      </c>
      <c r="Y56" s="202">
        <v>0</v>
      </c>
      <c r="Z56" s="202">
        <v>64.239999999999995</v>
      </c>
      <c r="AA56" s="202">
        <v>0</v>
      </c>
      <c r="AB56" s="202">
        <v>0</v>
      </c>
      <c r="AC56" s="202">
        <v>25.11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45.33</v>
      </c>
      <c r="AJ56" s="202">
        <v>0</v>
      </c>
      <c r="AK56" s="202">
        <v>24.62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18.22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21.18</v>
      </c>
      <c r="J57" s="202">
        <v>15.4</v>
      </c>
      <c r="K57" s="202">
        <v>262.20999999999998</v>
      </c>
      <c r="L57" s="202">
        <v>11.04</v>
      </c>
      <c r="M57" s="202">
        <v>27.85</v>
      </c>
      <c r="N57" s="202">
        <v>27.72</v>
      </c>
      <c r="O57" s="202">
        <v>44.29</v>
      </c>
      <c r="P57" s="202">
        <v>17.87</v>
      </c>
      <c r="Q57" s="202">
        <v>9.58</v>
      </c>
      <c r="R57" s="202">
        <v>18.62</v>
      </c>
      <c r="S57" s="202">
        <v>11.59</v>
      </c>
      <c r="T57" s="202">
        <v>0</v>
      </c>
      <c r="U57" s="202">
        <v>2.08</v>
      </c>
      <c r="V57" s="202">
        <v>9.1</v>
      </c>
      <c r="W57" s="202">
        <v>18.93</v>
      </c>
      <c r="X57" s="202">
        <v>59.96</v>
      </c>
      <c r="Y57" s="202">
        <v>0</v>
      </c>
      <c r="Z57" s="202">
        <v>63.57</v>
      </c>
      <c r="AA57" s="202">
        <v>0</v>
      </c>
      <c r="AB57" s="202">
        <v>0</v>
      </c>
      <c r="AC57" s="202">
        <v>28.1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47.52</v>
      </c>
      <c r="AJ57" s="202">
        <v>0</v>
      </c>
      <c r="AK57" s="202">
        <v>24.62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18.22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21.18</v>
      </c>
      <c r="J58" s="202">
        <v>15.4</v>
      </c>
      <c r="K58" s="202">
        <v>262.20999999999998</v>
      </c>
      <c r="L58" s="202">
        <v>11.04</v>
      </c>
      <c r="M58" s="202">
        <v>27.85</v>
      </c>
      <c r="N58" s="202">
        <v>27.72</v>
      </c>
      <c r="O58" s="202">
        <v>44.29</v>
      </c>
      <c r="P58" s="202">
        <v>17.87</v>
      </c>
      <c r="Q58" s="202">
        <v>9.58</v>
      </c>
      <c r="R58" s="202">
        <v>18.62</v>
      </c>
      <c r="S58" s="202">
        <v>11.59</v>
      </c>
      <c r="T58" s="202">
        <v>0</v>
      </c>
      <c r="U58" s="202">
        <v>2.08</v>
      </c>
      <c r="V58" s="202">
        <v>9.1</v>
      </c>
      <c r="W58" s="202">
        <v>18.93</v>
      </c>
      <c r="X58" s="202">
        <v>59.96</v>
      </c>
      <c r="Y58" s="202">
        <v>0</v>
      </c>
      <c r="Z58" s="202">
        <v>63.57</v>
      </c>
      <c r="AA58" s="202">
        <v>0</v>
      </c>
      <c r="AB58" s="202">
        <v>0</v>
      </c>
      <c r="AC58" s="202">
        <v>28.1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47.52</v>
      </c>
      <c r="AJ58" s="202">
        <v>0</v>
      </c>
      <c r="AK58" s="202">
        <v>24.62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18.22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21.18</v>
      </c>
      <c r="J59" s="202">
        <v>15.4</v>
      </c>
      <c r="K59" s="202">
        <v>257.19</v>
      </c>
      <c r="L59" s="202">
        <v>11.04</v>
      </c>
      <c r="M59" s="202">
        <v>27.85</v>
      </c>
      <c r="N59" s="202">
        <v>27.72</v>
      </c>
      <c r="O59" s="202">
        <v>44.29</v>
      </c>
      <c r="P59" s="202">
        <v>17.87</v>
      </c>
      <c r="Q59" s="202">
        <v>9.58</v>
      </c>
      <c r="R59" s="202">
        <v>18.62</v>
      </c>
      <c r="S59" s="202">
        <v>11.59</v>
      </c>
      <c r="T59" s="202">
        <v>0</v>
      </c>
      <c r="U59" s="202">
        <v>2.08</v>
      </c>
      <c r="V59" s="202">
        <v>9.1</v>
      </c>
      <c r="W59" s="202">
        <v>18.93</v>
      </c>
      <c r="X59" s="202">
        <v>59.96</v>
      </c>
      <c r="Y59" s="202">
        <v>0</v>
      </c>
      <c r="Z59" s="202">
        <v>64.239999999999995</v>
      </c>
      <c r="AA59" s="202">
        <v>0</v>
      </c>
      <c r="AB59" s="202">
        <v>0</v>
      </c>
      <c r="AC59" s="202">
        <v>25.08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45.41</v>
      </c>
      <c r="AJ59" s="202">
        <v>0</v>
      </c>
      <c r="AK59" s="202">
        <v>24.62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18.22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21.18</v>
      </c>
      <c r="J60" s="202">
        <v>15.4</v>
      </c>
      <c r="K60" s="202">
        <v>252.83</v>
      </c>
      <c r="L60" s="202">
        <v>11.04</v>
      </c>
      <c r="M60" s="202">
        <v>27.85</v>
      </c>
      <c r="N60" s="202">
        <v>27.72</v>
      </c>
      <c r="O60" s="202">
        <v>44.29</v>
      </c>
      <c r="P60" s="202">
        <v>17.87</v>
      </c>
      <c r="Q60" s="202">
        <v>9.58</v>
      </c>
      <c r="R60" s="202">
        <v>18.62</v>
      </c>
      <c r="S60" s="202">
        <v>11.59</v>
      </c>
      <c r="T60" s="202">
        <v>0</v>
      </c>
      <c r="U60" s="202">
        <v>2.08</v>
      </c>
      <c r="V60" s="202">
        <v>9.1</v>
      </c>
      <c r="W60" s="202">
        <v>18.93</v>
      </c>
      <c r="X60" s="202">
        <v>59.96</v>
      </c>
      <c r="Y60" s="202">
        <v>0</v>
      </c>
      <c r="Z60" s="202">
        <v>64.239999999999995</v>
      </c>
      <c r="AA60" s="202">
        <v>0</v>
      </c>
      <c r="AB60" s="202">
        <v>0</v>
      </c>
      <c r="AC60" s="202">
        <v>25.08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45.41</v>
      </c>
      <c r="AJ60" s="202">
        <v>0</v>
      </c>
      <c r="AK60" s="202">
        <v>24.62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18.22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21.18</v>
      </c>
      <c r="J61" s="202">
        <v>15.4</v>
      </c>
      <c r="K61" s="202">
        <v>262.20999999999998</v>
      </c>
      <c r="L61" s="202">
        <v>11.04</v>
      </c>
      <c r="M61" s="202">
        <v>27.85</v>
      </c>
      <c r="N61" s="202">
        <v>27.72</v>
      </c>
      <c r="O61" s="202">
        <v>34.630000000000003</v>
      </c>
      <c r="P61" s="202">
        <v>17.87</v>
      </c>
      <c r="Q61" s="202">
        <v>9.58</v>
      </c>
      <c r="R61" s="202">
        <v>18.62</v>
      </c>
      <c r="S61" s="202">
        <v>11.59</v>
      </c>
      <c r="T61" s="202">
        <v>0</v>
      </c>
      <c r="U61" s="202">
        <v>2.08</v>
      </c>
      <c r="V61" s="202">
        <v>9.1</v>
      </c>
      <c r="W61" s="202">
        <v>18.93</v>
      </c>
      <c r="X61" s="202">
        <v>59.96</v>
      </c>
      <c r="Y61" s="202">
        <v>0</v>
      </c>
      <c r="Z61" s="202">
        <v>64.239999999999995</v>
      </c>
      <c r="AA61" s="202">
        <v>0</v>
      </c>
      <c r="AB61" s="202">
        <v>0</v>
      </c>
      <c r="AC61" s="202">
        <v>25.08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45.41</v>
      </c>
      <c r="AJ61" s="202">
        <v>0</v>
      </c>
      <c r="AK61" s="202">
        <v>24.62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18.22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21.18</v>
      </c>
      <c r="J62" s="202">
        <v>15.4</v>
      </c>
      <c r="K62" s="202">
        <v>262.20999999999998</v>
      </c>
      <c r="L62" s="202">
        <v>11.04</v>
      </c>
      <c r="M62" s="202">
        <v>27.85</v>
      </c>
      <c r="N62" s="202">
        <v>27.72</v>
      </c>
      <c r="O62" s="202">
        <v>24.96</v>
      </c>
      <c r="P62" s="202">
        <v>17.87</v>
      </c>
      <c r="Q62" s="202">
        <v>9.58</v>
      </c>
      <c r="R62" s="202">
        <v>18.62</v>
      </c>
      <c r="S62" s="202">
        <v>11.59</v>
      </c>
      <c r="T62" s="202">
        <v>0</v>
      </c>
      <c r="U62" s="202">
        <v>2.08</v>
      </c>
      <c r="V62" s="202">
        <v>9.1</v>
      </c>
      <c r="W62" s="202">
        <v>18.93</v>
      </c>
      <c r="X62" s="202">
        <v>59.96</v>
      </c>
      <c r="Y62" s="202">
        <v>0</v>
      </c>
      <c r="Z62" s="202">
        <v>64.239999999999995</v>
      </c>
      <c r="AA62" s="202">
        <v>0</v>
      </c>
      <c r="AB62" s="202">
        <v>0</v>
      </c>
      <c r="AC62" s="202">
        <v>25.08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45.41</v>
      </c>
      <c r="AJ62" s="202">
        <v>0</v>
      </c>
      <c r="AK62" s="202">
        <v>24.62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18.22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21.18</v>
      </c>
      <c r="J63" s="202">
        <v>15.4</v>
      </c>
      <c r="K63" s="202">
        <v>262.20999999999998</v>
      </c>
      <c r="L63" s="202">
        <v>11.04</v>
      </c>
      <c r="M63" s="202">
        <v>1.07</v>
      </c>
      <c r="N63" s="202">
        <v>1.74</v>
      </c>
      <c r="O63" s="202">
        <v>2.46</v>
      </c>
      <c r="P63" s="202">
        <v>17.87</v>
      </c>
      <c r="Q63" s="202">
        <v>9.58</v>
      </c>
      <c r="R63" s="202">
        <v>18.62</v>
      </c>
      <c r="S63" s="202">
        <v>11.59</v>
      </c>
      <c r="T63" s="202">
        <v>0</v>
      </c>
      <c r="U63" s="202">
        <v>2.08</v>
      </c>
      <c r="V63" s="202">
        <v>9.1</v>
      </c>
      <c r="W63" s="202">
        <v>18.93</v>
      </c>
      <c r="X63" s="202">
        <v>59.96</v>
      </c>
      <c r="Y63" s="202">
        <v>0</v>
      </c>
      <c r="Z63" s="202">
        <v>64.239999999999995</v>
      </c>
      <c r="AA63" s="202">
        <v>0</v>
      </c>
      <c r="AB63" s="202">
        <v>0</v>
      </c>
      <c r="AC63" s="202">
        <v>25.08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45.41</v>
      </c>
      <c r="AJ63" s="202">
        <v>0</v>
      </c>
      <c r="AK63" s="202">
        <v>24.62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18.22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21.18</v>
      </c>
      <c r="J64" s="202">
        <v>15.4</v>
      </c>
      <c r="K64" s="202">
        <v>261.45999999999998</v>
      </c>
      <c r="L64" s="202">
        <v>11.04</v>
      </c>
      <c r="M64" s="202">
        <v>1.07</v>
      </c>
      <c r="N64" s="202">
        <v>1.74</v>
      </c>
      <c r="O64" s="202">
        <v>2.46</v>
      </c>
      <c r="P64" s="202">
        <v>0.92</v>
      </c>
      <c r="Q64" s="202">
        <v>9.58</v>
      </c>
      <c r="R64" s="202">
        <v>18.62</v>
      </c>
      <c r="S64" s="202">
        <v>11.59</v>
      </c>
      <c r="T64" s="202">
        <v>0</v>
      </c>
      <c r="U64" s="202">
        <v>2.08</v>
      </c>
      <c r="V64" s="202">
        <v>9.1</v>
      </c>
      <c r="W64" s="202">
        <v>18.93</v>
      </c>
      <c r="X64" s="202">
        <v>2.17</v>
      </c>
      <c r="Y64" s="202">
        <v>0</v>
      </c>
      <c r="Z64" s="202">
        <v>64.239999999999995</v>
      </c>
      <c r="AA64" s="202">
        <v>0</v>
      </c>
      <c r="AB64" s="202">
        <v>0</v>
      </c>
      <c r="AC64" s="202">
        <v>25.08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45.41</v>
      </c>
      <c r="AJ64" s="202">
        <v>0</v>
      </c>
      <c r="AK64" s="202">
        <v>24.62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18.22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21.18</v>
      </c>
      <c r="J65" s="202">
        <v>15.4</v>
      </c>
      <c r="K65" s="202">
        <v>241.72</v>
      </c>
      <c r="L65" s="202">
        <v>11.04</v>
      </c>
      <c r="M65" s="202">
        <v>1.07</v>
      </c>
      <c r="N65" s="202">
        <v>1.74</v>
      </c>
      <c r="O65" s="202">
        <v>2.46</v>
      </c>
      <c r="P65" s="202">
        <v>0.92</v>
      </c>
      <c r="Q65" s="202">
        <v>9.58</v>
      </c>
      <c r="R65" s="202">
        <v>18.62</v>
      </c>
      <c r="S65" s="202">
        <v>11.59</v>
      </c>
      <c r="T65" s="202">
        <v>0</v>
      </c>
      <c r="U65" s="202">
        <v>2.08</v>
      </c>
      <c r="V65" s="202">
        <v>9.1</v>
      </c>
      <c r="W65" s="202">
        <v>18.93</v>
      </c>
      <c r="X65" s="202">
        <v>2.17</v>
      </c>
      <c r="Y65" s="202">
        <v>0</v>
      </c>
      <c r="Z65" s="202">
        <v>64.239999999999995</v>
      </c>
      <c r="AA65" s="202">
        <v>0</v>
      </c>
      <c r="AB65" s="202">
        <v>0</v>
      </c>
      <c r="AC65" s="202">
        <v>25.08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45.41</v>
      </c>
      <c r="AJ65" s="202">
        <v>0</v>
      </c>
      <c r="AK65" s="202">
        <v>24.62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18.22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21.18</v>
      </c>
      <c r="J66" s="202">
        <v>15.4</v>
      </c>
      <c r="K66" s="202">
        <v>241.72</v>
      </c>
      <c r="L66" s="202">
        <v>11.04</v>
      </c>
      <c r="M66" s="202">
        <v>1.07</v>
      </c>
      <c r="N66" s="202">
        <v>1.74</v>
      </c>
      <c r="O66" s="202">
        <v>2.46</v>
      </c>
      <c r="P66" s="202">
        <v>0.92</v>
      </c>
      <c r="Q66" s="202">
        <v>9.58</v>
      </c>
      <c r="R66" s="202">
        <v>18.62</v>
      </c>
      <c r="S66" s="202">
        <v>11.59</v>
      </c>
      <c r="T66" s="202">
        <v>0</v>
      </c>
      <c r="U66" s="202">
        <v>2.08</v>
      </c>
      <c r="V66" s="202">
        <v>9.1</v>
      </c>
      <c r="W66" s="202">
        <v>9.27</v>
      </c>
      <c r="X66" s="202">
        <v>2.17</v>
      </c>
      <c r="Y66" s="202">
        <v>0</v>
      </c>
      <c r="Z66" s="202">
        <v>64.239999999999995</v>
      </c>
      <c r="AA66" s="202">
        <v>0</v>
      </c>
      <c r="AB66" s="202">
        <v>0</v>
      </c>
      <c r="AC66" s="202">
        <v>25.05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45.33</v>
      </c>
      <c r="AJ66" s="202">
        <v>0</v>
      </c>
      <c r="AK66" s="202">
        <v>24.62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18.22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21.18</v>
      </c>
      <c r="J67" s="202">
        <v>15.4</v>
      </c>
      <c r="K67" s="202">
        <v>222.39</v>
      </c>
      <c r="L67" s="202">
        <v>0.37</v>
      </c>
      <c r="M67" s="202">
        <v>1.07</v>
      </c>
      <c r="N67" s="202">
        <v>1.74</v>
      </c>
      <c r="O67" s="202">
        <v>2.46</v>
      </c>
      <c r="P67" s="202">
        <v>0.92</v>
      </c>
      <c r="Q67" s="202">
        <v>0.32</v>
      </c>
      <c r="R67" s="202">
        <v>0.62</v>
      </c>
      <c r="S67" s="202">
        <v>0.39</v>
      </c>
      <c r="T67" s="202">
        <v>0</v>
      </c>
      <c r="U67" s="202">
        <v>2.08</v>
      </c>
      <c r="V67" s="202">
        <v>0.3</v>
      </c>
      <c r="W67" s="202">
        <v>0.64</v>
      </c>
      <c r="X67" s="202">
        <v>2.17</v>
      </c>
      <c r="Y67" s="202">
        <v>0</v>
      </c>
      <c r="Z67" s="202">
        <v>65.52</v>
      </c>
      <c r="AA67" s="202">
        <v>0</v>
      </c>
      <c r="AB67" s="202">
        <v>0</v>
      </c>
      <c r="AC67" s="202">
        <v>25.05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45.51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18.22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21.18</v>
      </c>
      <c r="J68" s="202">
        <v>15.4</v>
      </c>
      <c r="K68" s="202">
        <v>141.21</v>
      </c>
      <c r="L68" s="202">
        <v>0.37</v>
      </c>
      <c r="M68" s="202">
        <v>1.07</v>
      </c>
      <c r="N68" s="202">
        <v>1.74</v>
      </c>
      <c r="O68" s="202">
        <v>2.46</v>
      </c>
      <c r="P68" s="202">
        <v>0.92</v>
      </c>
      <c r="Q68" s="202">
        <v>0.32</v>
      </c>
      <c r="R68" s="202">
        <v>0.62</v>
      </c>
      <c r="S68" s="202">
        <v>0.39</v>
      </c>
      <c r="T68" s="202">
        <v>0</v>
      </c>
      <c r="U68" s="202">
        <v>2.08</v>
      </c>
      <c r="V68" s="202">
        <v>0.3</v>
      </c>
      <c r="W68" s="202">
        <v>0.64</v>
      </c>
      <c r="X68" s="202">
        <v>2.17</v>
      </c>
      <c r="Y68" s="202">
        <v>0</v>
      </c>
      <c r="Z68" s="202">
        <v>27.31</v>
      </c>
      <c r="AA68" s="202">
        <v>0</v>
      </c>
      <c r="AB68" s="202">
        <v>0</v>
      </c>
      <c r="AC68" s="202">
        <v>25.05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45.51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18.22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21.18</v>
      </c>
      <c r="J69" s="202">
        <v>15.4</v>
      </c>
      <c r="K69" s="202">
        <v>100.61</v>
      </c>
      <c r="L69" s="202">
        <v>0.37</v>
      </c>
      <c r="M69" s="202">
        <v>1.07</v>
      </c>
      <c r="N69" s="202">
        <v>1.74</v>
      </c>
      <c r="O69" s="202">
        <v>2.46</v>
      </c>
      <c r="P69" s="202">
        <v>0.92</v>
      </c>
      <c r="Q69" s="202">
        <v>0.32</v>
      </c>
      <c r="R69" s="202">
        <v>0.62</v>
      </c>
      <c r="S69" s="202">
        <v>0.39</v>
      </c>
      <c r="T69" s="202">
        <v>0</v>
      </c>
      <c r="U69" s="202">
        <v>2.08</v>
      </c>
      <c r="V69" s="202">
        <v>0.3</v>
      </c>
      <c r="W69" s="202">
        <v>0.64</v>
      </c>
      <c r="X69" s="202">
        <v>2.17</v>
      </c>
      <c r="Y69" s="202">
        <v>0</v>
      </c>
      <c r="Z69" s="202">
        <v>28.82</v>
      </c>
      <c r="AA69" s="202">
        <v>0</v>
      </c>
      <c r="AB69" s="202">
        <v>0</v>
      </c>
      <c r="AC69" s="202">
        <v>28.1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48.44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18.22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21.18</v>
      </c>
      <c r="J70" s="202">
        <v>15.4</v>
      </c>
      <c r="K70" s="202">
        <v>120.91</v>
      </c>
      <c r="L70" s="202">
        <v>0.37</v>
      </c>
      <c r="M70" s="202">
        <v>1.07</v>
      </c>
      <c r="N70" s="202">
        <v>1.74</v>
      </c>
      <c r="O70" s="202">
        <v>2.46</v>
      </c>
      <c r="P70" s="202">
        <v>0.92</v>
      </c>
      <c r="Q70" s="202">
        <v>0.32</v>
      </c>
      <c r="R70" s="202">
        <v>0.62</v>
      </c>
      <c r="S70" s="202">
        <v>0.39</v>
      </c>
      <c r="T70" s="202">
        <v>0</v>
      </c>
      <c r="U70" s="202">
        <v>2.08</v>
      </c>
      <c r="V70" s="202">
        <v>0.3</v>
      </c>
      <c r="W70" s="202">
        <v>0.64</v>
      </c>
      <c r="X70" s="202">
        <v>2.17</v>
      </c>
      <c r="Y70" s="202">
        <v>0</v>
      </c>
      <c r="Z70" s="202">
        <v>28.82</v>
      </c>
      <c r="AA70" s="202">
        <v>0</v>
      </c>
      <c r="AB70" s="202">
        <v>0</v>
      </c>
      <c r="AC70" s="202">
        <v>28.1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48.44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18.22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25.99</v>
      </c>
      <c r="J71" s="202">
        <v>2.9</v>
      </c>
      <c r="K71" s="202">
        <v>182.77</v>
      </c>
      <c r="L71" s="202">
        <v>0.37</v>
      </c>
      <c r="M71" s="202">
        <v>1.07</v>
      </c>
      <c r="N71" s="202">
        <v>1.74</v>
      </c>
      <c r="O71" s="202">
        <v>2.46</v>
      </c>
      <c r="P71" s="202">
        <v>0.92</v>
      </c>
      <c r="Q71" s="202">
        <v>0.32</v>
      </c>
      <c r="R71" s="202">
        <v>0.62</v>
      </c>
      <c r="S71" s="202">
        <v>0.39</v>
      </c>
      <c r="T71" s="202">
        <v>0</v>
      </c>
      <c r="U71" s="202">
        <v>2.08</v>
      </c>
      <c r="V71" s="202">
        <v>0.3</v>
      </c>
      <c r="W71" s="202">
        <v>0.64</v>
      </c>
      <c r="X71" s="202">
        <v>2.17</v>
      </c>
      <c r="Y71" s="202">
        <v>0</v>
      </c>
      <c r="Z71" s="202">
        <v>8.4499999999999993</v>
      </c>
      <c r="AA71" s="202">
        <v>0</v>
      </c>
      <c r="AB71" s="202">
        <v>0</v>
      </c>
      <c r="AC71" s="202">
        <v>25.05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45.51</v>
      </c>
      <c r="AJ71" s="202">
        <v>0</v>
      </c>
      <c r="AK71" s="202">
        <v>1.78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18.22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25.99</v>
      </c>
      <c r="J72" s="202">
        <v>2.9</v>
      </c>
      <c r="K72" s="202">
        <v>161.5</v>
      </c>
      <c r="L72" s="202">
        <v>0.37</v>
      </c>
      <c r="M72" s="202">
        <v>1.07</v>
      </c>
      <c r="N72" s="202">
        <v>1.74</v>
      </c>
      <c r="O72" s="202">
        <v>2.46</v>
      </c>
      <c r="P72" s="202">
        <v>0.92</v>
      </c>
      <c r="Q72" s="202">
        <v>0.32</v>
      </c>
      <c r="R72" s="202">
        <v>0.62</v>
      </c>
      <c r="S72" s="202">
        <v>0.39</v>
      </c>
      <c r="T72" s="202">
        <v>0</v>
      </c>
      <c r="U72" s="202">
        <v>2.08</v>
      </c>
      <c r="V72" s="202">
        <v>0.3</v>
      </c>
      <c r="W72" s="202">
        <v>0.64</v>
      </c>
      <c r="X72" s="202">
        <v>2.17</v>
      </c>
      <c r="Y72" s="202">
        <v>0</v>
      </c>
      <c r="Z72" s="202">
        <v>4.0999999999999996</v>
      </c>
      <c r="AA72" s="202">
        <v>0</v>
      </c>
      <c r="AB72" s="202">
        <v>0</v>
      </c>
      <c r="AC72" s="202">
        <v>25.05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45.51</v>
      </c>
      <c r="AJ72" s="202">
        <v>0</v>
      </c>
      <c r="AK72" s="202">
        <v>1.78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18.22</v>
      </c>
      <c r="D73" s="202">
        <v>0</v>
      </c>
      <c r="E73" s="202">
        <v>0</v>
      </c>
      <c r="F73" s="202">
        <v>30.29</v>
      </c>
      <c r="G73" s="202">
        <v>0.48</v>
      </c>
      <c r="H73" s="202">
        <v>0</v>
      </c>
      <c r="I73" s="202">
        <v>27.44</v>
      </c>
      <c r="J73" s="202">
        <v>0.81</v>
      </c>
      <c r="K73" s="202">
        <v>154.74</v>
      </c>
      <c r="L73" s="202">
        <v>0.37</v>
      </c>
      <c r="M73" s="202">
        <v>1.03</v>
      </c>
      <c r="N73" s="202">
        <v>1.74</v>
      </c>
      <c r="O73" s="202">
        <v>2.46</v>
      </c>
      <c r="P73" s="202">
        <v>0.92</v>
      </c>
      <c r="Q73" s="202">
        <v>0.32</v>
      </c>
      <c r="R73" s="202">
        <v>0.62</v>
      </c>
      <c r="S73" s="202">
        <v>0.39</v>
      </c>
      <c r="T73" s="202">
        <v>0</v>
      </c>
      <c r="U73" s="202">
        <v>2.08</v>
      </c>
      <c r="V73" s="202">
        <v>0.3</v>
      </c>
      <c r="W73" s="202">
        <v>0.64</v>
      </c>
      <c r="X73" s="202">
        <v>2.17</v>
      </c>
      <c r="Y73" s="202">
        <v>0</v>
      </c>
      <c r="Z73" s="202">
        <v>4.0999999999999996</v>
      </c>
      <c r="AA73" s="202">
        <v>0</v>
      </c>
      <c r="AB73" s="202">
        <v>0</v>
      </c>
      <c r="AC73" s="202">
        <v>25.05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45.51</v>
      </c>
      <c r="AJ73" s="202">
        <v>0</v>
      </c>
      <c r="AK73" s="202">
        <v>1.78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18.22</v>
      </c>
      <c r="D74" s="202">
        <v>0</v>
      </c>
      <c r="E74" s="202">
        <v>0</v>
      </c>
      <c r="F74" s="202">
        <v>30.29</v>
      </c>
      <c r="G74" s="202">
        <v>0.48</v>
      </c>
      <c r="H74" s="202">
        <v>0</v>
      </c>
      <c r="I74" s="202">
        <v>27.44</v>
      </c>
      <c r="J74" s="202">
        <v>0.81</v>
      </c>
      <c r="K74" s="202">
        <v>214.66</v>
      </c>
      <c r="L74" s="202">
        <v>0.37</v>
      </c>
      <c r="M74" s="202">
        <v>1.03</v>
      </c>
      <c r="N74" s="202">
        <v>1.74</v>
      </c>
      <c r="O74" s="202">
        <v>2.46</v>
      </c>
      <c r="P74" s="202">
        <v>0.92</v>
      </c>
      <c r="Q74" s="202">
        <v>0.32</v>
      </c>
      <c r="R74" s="202">
        <v>0.62</v>
      </c>
      <c r="S74" s="202">
        <v>0.39</v>
      </c>
      <c r="T74" s="202">
        <v>0</v>
      </c>
      <c r="U74" s="202">
        <v>2.08</v>
      </c>
      <c r="V74" s="202">
        <v>0.3</v>
      </c>
      <c r="W74" s="202">
        <v>0.64</v>
      </c>
      <c r="X74" s="202">
        <v>2.17</v>
      </c>
      <c r="Y74" s="202">
        <v>0</v>
      </c>
      <c r="Z74" s="202">
        <v>4.0999999999999996</v>
      </c>
      <c r="AA74" s="202">
        <v>0</v>
      </c>
      <c r="AB74" s="202">
        <v>0</v>
      </c>
      <c r="AC74" s="202">
        <v>25.05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45.51</v>
      </c>
      <c r="AJ74" s="202">
        <v>0</v>
      </c>
      <c r="AK74" s="202">
        <v>1.78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17.52</v>
      </c>
      <c r="D75" s="202">
        <v>0</v>
      </c>
      <c r="E75" s="202">
        <v>0</v>
      </c>
      <c r="F75" s="202">
        <v>28.86</v>
      </c>
      <c r="G75" s="202">
        <v>1.43</v>
      </c>
      <c r="H75" s="202">
        <v>0</v>
      </c>
      <c r="I75" s="202">
        <v>27.44</v>
      </c>
      <c r="J75" s="202">
        <v>0.81</v>
      </c>
      <c r="K75" s="202">
        <v>251.39</v>
      </c>
      <c r="L75" s="202">
        <v>11.04</v>
      </c>
      <c r="M75" s="202">
        <v>1.03</v>
      </c>
      <c r="N75" s="202">
        <v>1.74</v>
      </c>
      <c r="O75" s="202">
        <v>2.46</v>
      </c>
      <c r="P75" s="202">
        <v>0.92</v>
      </c>
      <c r="Q75" s="202">
        <v>0.32</v>
      </c>
      <c r="R75" s="202">
        <v>0.62</v>
      </c>
      <c r="S75" s="202">
        <v>0.39</v>
      </c>
      <c r="T75" s="202">
        <v>0</v>
      </c>
      <c r="U75" s="202">
        <v>2.08</v>
      </c>
      <c r="V75" s="202">
        <v>9.1</v>
      </c>
      <c r="W75" s="202">
        <v>0.64</v>
      </c>
      <c r="X75" s="202">
        <v>2.17</v>
      </c>
      <c r="Y75" s="202">
        <v>0</v>
      </c>
      <c r="Z75" s="202">
        <v>25.58</v>
      </c>
      <c r="AA75" s="202">
        <v>0</v>
      </c>
      <c r="AB75" s="202">
        <v>0</v>
      </c>
      <c r="AC75" s="202">
        <v>24.89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44.92</v>
      </c>
      <c r="AJ75" s="202">
        <v>0</v>
      </c>
      <c r="AK75" s="202">
        <v>24.62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17.52</v>
      </c>
      <c r="D76" s="202">
        <v>0</v>
      </c>
      <c r="E76" s="202">
        <v>0</v>
      </c>
      <c r="F76" s="202">
        <v>28.86</v>
      </c>
      <c r="G76" s="202">
        <v>1.43</v>
      </c>
      <c r="H76" s="202">
        <v>0</v>
      </c>
      <c r="I76" s="202">
        <v>27.44</v>
      </c>
      <c r="J76" s="202">
        <v>0.81</v>
      </c>
      <c r="K76" s="202">
        <v>251.39</v>
      </c>
      <c r="L76" s="202">
        <v>11.04</v>
      </c>
      <c r="M76" s="202">
        <v>1.03</v>
      </c>
      <c r="N76" s="202">
        <v>1.74</v>
      </c>
      <c r="O76" s="202">
        <v>2.46</v>
      </c>
      <c r="P76" s="202">
        <v>0.92</v>
      </c>
      <c r="Q76" s="202">
        <v>0.32</v>
      </c>
      <c r="R76" s="202">
        <v>0.62</v>
      </c>
      <c r="S76" s="202">
        <v>0.38</v>
      </c>
      <c r="T76" s="202">
        <v>0</v>
      </c>
      <c r="U76" s="202">
        <v>2.08</v>
      </c>
      <c r="V76" s="202">
        <v>9.1</v>
      </c>
      <c r="W76" s="202">
        <v>0.63</v>
      </c>
      <c r="X76" s="202">
        <v>2.17</v>
      </c>
      <c r="Y76" s="202">
        <v>0</v>
      </c>
      <c r="Z76" s="202">
        <v>48.18</v>
      </c>
      <c r="AA76" s="202">
        <v>0</v>
      </c>
      <c r="AB76" s="202">
        <v>0</v>
      </c>
      <c r="AC76" s="202">
        <v>24.89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44.92</v>
      </c>
      <c r="AJ76" s="202">
        <v>0</v>
      </c>
      <c r="AK76" s="202">
        <v>24.62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17.52</v>
      </c>
      <c r="D77" s="202">
        <v>0</v>
      </c>
      <c r="E77" s="202">
        <v>0</v>
      </c>
      <c r="F77" s="202">
        <v>28.86</v>
      </c>
      <c r="G77" s="202">
        <v>1.43</v>
      </c>
      <c r="H77" s="202">
        <v>0</v>
      </c>
      <c r="I77" s="202">
        <v>27.44</v>
      </c>
      <c r="J77" s="202">
        <v>0.81</v>
      </c>
      <c r="K77" s="202">
        <v>251.38</v>
      </c>
      <c r="L77" s="202">
        <v>11.04</v>
      </c>
      <c r="M77" s="202">
        <v>1.03</v>
      </c>
      <c r="N77" s="202">
        <v>1.74</v>
      </c>
      <c r="O77" s="202">
        <v>2.46</v>
      </c>
      <c r="P77" s="202">
        <v>0.92</v>
      </c>
      <c r="Q77" s="202">
        <v>0.32</v>
      </c>
      <c r="R77" s="202">
        <v>0.62</v>
      </c>
      <c r="S77" s="202">
        <v>0.39</v>
      </c>
      <c r="T77" s="202">
        <v>0</v>
      </c>
      <c r="U77" s="202">
        <v>2.08</v>
      </c>
      <c r="V77" s="202">
        <v>9.1</v>
      </c>
      <c r="W77" s="202">
        <v>0.64</v>
      </c>
      <c r="X77" s="202">
        <v>2.17</v>
      </c>
      <c r="Y77" s="202">
        <v>0</v>
      </c>
      <c r="Z77" s="202">
        <v>66.180000000000007</v>
      </c>
      <c r="AA77" s="202">
        <v>0</v>
      </c>
      <c r="AB77" s="202">
        <v>0</v>
      </c>
      <c r="AC77" s="202">
        <v>24.89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44.92</v>
      </c>
      <c r="AJ77" s="202">
        <v>0</v>
      </c>
      <c r="AK77" s="202">
        <v>24.62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17.52</v>
      </c>
      <c r="D78" s="202">
        <v>0</v>
      </c>
      <c r="E78" s="202">
        <v>0</v>
      </c>
      <c r="F78" s="202">
        <v>28.86</v>
      </c>
      <c r="G78" s="202">
        <v>1.43</v>
      </c>
      <c r="H78" s="202">
        <v>0</v>
      </c>
      <c r="I78" s="202">
        <v>27.44</v>
      </c>
      <c r="J78" s="202">
        <v>0.81</v>
      </c>
      <c r="K78" s="202">
        <v>251.38</v>
      </c>
      <c r="L78" s="202">
        <v>11.04</v>
      </c>
      <c r="M78" s="202">
        <v>1.03</v>
      </c>
      <c r="N78" s="202">
        <v>1.74</v>
      </c>
      <c r="O78" s="202">
        <v>2.46</v>
      </c>
      <c r="P78" s="202">
        <v>0.92</v>
      </c>
      <c r="Q78" s="202">
        <v>9.58</v>
      </c>
      <c r="R78" s="202">
        <v>18.62</v>
      </c>
      <c r="S78" s="202">
        <v>11.59</v>
      </c>
      <c r="T78" s="202">
        <v>0</v>
      </c>
      <c r="U78" s="202">
        <v>2.08</v>
      </c>
      <c r="V78" s="202">
        <v>9.1</v>
      </c>
      <c r="W78" s="202">
        <v>18.93</v>
      </c>
      <c r="X78" s="202">
        <v>2.17</v>
      </c>
      <c r="Y78" s="202">
        <v>0</v>
      </c>
      <c r="Z78" s="202">
        <v>66.180000000000007</v>
      </c>
      <c r="AA78" s="202">
        <v>0</v>
      </c>
      <c r="AB78" s="202">
        <v>0</v>
      </c>
      <c r="AC78" s="202">
        <v>24.89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44.42</v>
      </c>
      <c r="AJ78" s="202">
        <v>0</v>
      </c>
      <c r="AK78" s="202">
        <v>24.62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17.52</v>
      </c>
      <c r="D79" s="202">
        <v>0</v>
      </c>
      <c r="E79" s="202">
        <v>0</v>
      </c>
      <c r="F79" s="202">
        <v>28.86</v>
      </c>
      <c r="G79" s="202">
        <v>1.43</v>
      </c>
      <c r="H79" s="202">
        <v>0</v>
      </c>
      <c r="I79" s="202">
        <v>27.44</v>
      </c>
      <c r="J79" s="202">
        <v>4.8099999999999996</v>
      </c>
      <c r="K79" s="202">
        <v>251.38</v>
      </c>
      <c r="L79" s="202">
        <v>11.04</v>
      </c>
      <c r="M79" s="202">
        <v>1.03</v>
      </c>
      <c r="N79" s="202">
        <v>1.74</v>
      </c>
      <c r="O79" s="202">
        <v>2.46</v>
      </c>
      <c r="P79" s="202">
        <v>0.92</v>
      </c>
      <c r="Q79" s="202">
        <v>9.58</v>
      </c>
      <c r="R79" s="202">
        <v>18.62</v>
      </c>
      <c r="S79" s="202">
        <v>11.59</v>
      </c>
      <c r="T79" s="202">
        <v>0</v>
      </c>
      <c r="U79" s="202">
        <v>2.08</v>
      </c>
      <c r="V79" s="202">
        <v>9.1</v>
      </c>
      <c r="W79" s="202">
        <v>8.67</v>
      </c>
      <c r="X79" s="202">
        <v>2.17</v>
      </c>
      <c r="Y79" s="202">
        <v>0</v>
      </c>
      <c r="Z79" s="202">
        <v>67.540000000000006</v>
      </c>
      <c r="AA79" s="202">
        <v>0</v>
      </c>
      <c r="AB79" s="202">
        <v>0</v>
      </c>
      <c r="AC79" s="202">
        <v>24.89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45.26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17.52</v>
      </c>
      <c r="D80" s="202">
        <v>0</v>
      </c>
      <c r="E80" s="202">
        <v>0</v>
      </c>
      <c r="F80" s="202">
        <v>27.67</v>
      </c>
      <c r="G80" s="202">
        <v>2.62</v>
      </c>
      <c r="H80" s="202">
        <v>0</v>
      </c>
      <c r="I80" s="202">
        <v>27.44</v>
      </c>
      <c r="J80" s="202">
        <v>4.8099999999999996</v>
      </c>
      <c r="K80" s="202">
        <v>251.38</v>
      </c>
      <c r="L80" s="202">
        <v>11.04</v>
      </c>
      <c r="M80" s="202">
        <v>1.03</v>
      </c>
      <c r="N80" s="202">
        <v>1.74</v>
      </c>
      <c r="O80" s="202">
        <v>2.46</v>
      </c>
      <c r="P80" s="202">
        <v>0.92</v>
      </c>
      <c r="Q80" s="202">
        <v>9.58</v>
      </c>
      <c r="R80" s="202">
        <v>18.62</v>
      </c>
      <c r="S80" s="202">
        <v>11.59</v>
      </c>
      <c r="T80" s="202">
        <v>0</v>
      </c>
      <c r="U80" s="202">
        <v>2.08</v>
      </c>
      <c r="V80" s="202">
        <v>9.1</v>
      </c>
      <c r="W80" s="202">
        <v>8.67</v>
      </c>
      <c r="X80" s="202">
        <v>2.17</v>
      </c>
      <c r="Y80" s="202">
        <v>0</v>
      </c>
      <c r="Z80" s="202">
        <v>67.540000000000006</v>
      </c>
      <c r="AA80" s="202">
        <v>0</v>
      </c>
      <c r="AB80" s="202">
        <v>0</v>
      </c>
      <c r="AC80" s="202">
        <v>24.89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45.26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17.52</v>
      </c>
      <c r="D81" s="202">
        <v>0</v>
      </c>
      <c r="E81" s="202">
        <v>0</v>
      </c>
      <c r="F81" s="202">
        <v>27.67</v>
      </c>
      <c r="G81" s="202">
        <v>2.62</v>
      </c>
      <c r="H81" s="202">
        <v>0</v>
      </c>
      <c r="I81" s="202">
        <v>27.44</v>
      </c>
      <c r="J81" s="202">
        <v>4.8099999999999996</v>
      </c>
      <c r="K81" s="202">
        <v>145.07</v>
      </c>
      <c r="L81" s="202">
        <v>0.41</v>
      </c>
      <c r="M81" s="202">
        <v>1.03</v>
      </c>
      <c r="N81" s="202">
        <v>1.74</v>
      </c>
      <c r="O81" s="202">
        <v>2.46</v>
      </c>
      <c r="P81" s="202">
        <v>0.92</v>
      </c>
      <c r="Q81" s="202">
        <v>0.32</v>
      </c>
      <c r="R81" s="202">
        <v>0.62</v>
      </c>
      <c r="S81" s="202">
        <v>0.39</v>
      </c>
      <c r="T81" s="202">
        <v>0</v>
      </c>
      <c r="U81" s="202">
        <v>2.08</v>
      </c>
      <c r="V81" s="202">
        <v>0.3</v>
      </c>
      <c r="W81" s="202">
        <v>0.64</v>
      </c>
      <c r="X81" s="202">
        <v>2.17</v>
      </c>
      <c r="Y81" s="202">
        <v>0</v>
      </c>
      <c r="Z81" s="202">
        <v>10.37</v>
      </c>
      <c r="AA81" s="202">
        <v>0</v>
      </c>
      <c r="AB81" s="202">
        <v>0</v>
      </c>
      <c r="AC81" s="202">
        <v>24.56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45.26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17.52</v>
      </c>
      <c r="D82" s="202">
        <v>0</v>
      </c>
      <c r="E82" s="202">
        <v>0</v>
      </c>
      <c r="F82" s="202">
        <v>27.67</v>
      </c>
      <c r="G82" s="202">
        <v>2.62</v>
      </c>
      <c r="H82" s="202">
        <v>0</v>
      </c>
      <c r="I82" s="202">
        <v>27.44</v>
      </c>
      <c r="J82" s="202">
        <v>4.8099999999999996</v>
      </c>
      <c r="K82" s="202">
        <v>17.16</v>
      </c>
      <c r="L82" s="202">
        <v>0.41</v>
      </c>
      <c r="M82" s="202">
        <v>1.03</v>
      </c>
      <c r="N82" s="202">
        <v>1.74</v>
      </c>
      <c r="O82" s="202">
        <v>2.46</v>
      </c>
      <c r="P82" s="202">
        <v>0.92</v>
      </c>
      <c r="Q82" s="202">
        <v>0.32</v>
      </c>
      <c r="R82" s="202">
        <v>0.62</v>
      </c>
      <c r="S82" s="202">
        <v>0.39</v>
      </c>
      <c r="T82" s="202">
        <v>0</v>
      </c>
      <c r="U82" s="202">
        <v>2.08</v>
      </c>
      <c r="V82" s="202">
        <v>0.3</v>
      </c>
      <c r="W82" s="202">
        <v>0.64</v>
      </c>
      <c r="X82" s="202">
        <v>2.17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24.56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45.26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17.52</v>
      </c>
      <c r="D83" s="202">
        <v>0</v>
      </c>
      <c r="E83" s="202">
        <v>0</v>
      </c>
      <c r="F83" s="202">
        <v>27.67</v>
      </c>
      <c r="G83" s="202">
        <v>2.62</v>
      </c>
      <c r="H83" s="202">
        <v>0</v>
      </c>
      <c r="I83" s="202">
        <v>27.44</v>
      </c>
      <c r="J83" s="202">
        <v>4.8099999999999996</v>
      </c>
      <c r="K83" s="202">
        <v>17.16</v>
      </c>
      <c r="L83" s="202">
        <v>0.41</v>
      </c>
      <c r="M83" s="202">
        <v>1.03</v>
      </c>
      <c r="N83" s="202">
        <v>1.74</v>
      </c>
      <c r="O83" s="202">
        <v>2.46</v>
      </c>
      <c r="P83" s="202">
        <v>0.92</v>
      </c>
      <c r="Q83" s="202">
        <v>0.32</v>
      </c>
      <c r="R83" s="202">
        <v>0.62</v>
      </c>
      <c r="S83" s="202">
        <v>0.39</v>
      </c>
      <c r="T83" s="202">
        <v>0</v>
      </c>
      <c r="U83" s="202">
        <v>2.08</v>
      </c>
      <c r="V83" s="202">
        <v>0.3</v>
      </c>
      <c r="W83" s="202">
        <v>0.64</v>
      </c>
      <c r="X83" s="202">
        <v>2.17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24.56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45.26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17.52</v>
      </c>
      <c r="D84" s="202">
        <v>0</v>
      </c>
      <c r="E84" s="202">
        <v>0</v>
      </c>
      <c r="F84" s="202">
        <v>27.67</v>
      </c>
      <c r="G84" s="202">
        <v>2.62</v>
      </c>
      <c r="H84" s="202">
        <v>0</v>
      </c>
      <c r="I84" s="202">
        <v>27.44</v>
      </c>
      <c r="J84" s="202">
        <v>4.8099999999999996</v>
      </c>
      <c r="K84" s="202">
        <v>17.16</v>
      </c>
      <c r="L84" s="202">
        <v>0.41</v>
      </c>
      <c r="M84" s="202">
        <v>1.03</v>
      </c>
      <c r="N84" s="202">
        <v>1.74</v>
      </c>
      <c r="O84" s="202">
        <v>2.46</v>
      </c>
      <c r="P84" s="202">
        <v>0.92</v>
      </c>
      <c r="Q84" s="202">
        <v>0.32</v>
      </c>
      <c r="R84" s="202">
        <v>0.62</v>
      </c>
      <c r="S84" s="202">
        <v>0.39</v>
      </c>
      <c r="T84" s="202">
        <v>0</v>
      </c>
      <c r="U84" s="202">
        <v>2.08</v>
      </c>
      <c r="V84" s="202">
        <v>0.3</v>
      </c>
      <c r="W84" s="202">
        <v>0.64</v>
      </c>
      <c r="X84" s="202">
        <v>2.17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24.56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45.26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17.52</v>
      </c>
      <c r="D85" s="202">
        <v>0</v>
      </c>
      <c r="E85" s="202">
        <v>0</v>
      </c>
      <c r="F85" s="202">
        <v>27.67</v>
      </c>
      <c r="G85" s="202">
        <v>2.62</v>
      </c>
      <c r="H85" s="202">
        <v>0</v>
      </c>
      <c r="I85" s="202">
        <v>27.44</v>
      </c>
      <c r="J85" s="202">
        <v>4.8099999999999996</v>
      </c>
      <c r="K85" s="202">
        <v>17.16</v>
      </c>
      <c r="L85" s="202">
        <v>0.41</v>
      </c>
      <c r="M85" s="202">
        <v>1.03</v>
      </c>
      <c r="N85" s="202">
        <v>1.74</v>
      </c>
      <c r="O85" s="202">
        <v>2.46</v>
      </c>
      <c r="P85" s="202">
        <v>0.67</v>
      </c>
      <c r="Q85" s="202">
        <v>0.32</v>
      </c>
      <c r="R85" s="202">
        <v>0.62</v>
      </c>
      <c r="S85" s="202">
        <v>0.39</v>
      </c>
      <c r="T85" s="202">
        <v>0</v>
      </c>
      <c r="U85" s="202">
        <v>2.08</v>
      </c>
      <c r="V85" s="202">
        <v>0.3</v>
      </c>
      <c r="W85" s="202">
        <v>0.64</v>
      </c>
      <c r="X85" s="202">
        <v>2.17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24.56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45.26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17.52</v>
      </c>
      <c r="D86" s="202">
        <v>0</v>
      </c>
      <c r="E86" s="202">
        <v>0</v>
      </c>
      <c r="F86" s="202">
        <v>27.67</v>
      </c>
      <c r="G86" s="202">
        <v>2.62</v>
      </c>
      <c r="H86" s="202">
        <v>0</v>
      </c>
      <c r="I86" s="202">
        <v>27.44</v>
      </c>
      <c r="J86" s="202">
        <v>4.8099999999999996</v>
      </c>
      <c r="K86" s="202">
        <v>17.16</v>
      </c>
      <c r="L86" s="202">
        <v>0.41</v>
      </c>
      <c r="M86" s="202">
        <v>1.03</v>
      </c>
      <c r="N86" s="202">
        <v>1.74</v>
      </c>
      <c r="O86" s="202">
        <v>2.46</v>
      </c>
      <c r="P86" s="202">
        <v>0.67</v>
      </c>
      <c r="Q86" s="202">
        <v>0.32</v>
      </c>
      <c r="R86" s="202">
        <v>0.62</v>
      </c>
      <c r="S86" s="202">
        <v>0.39</v>
      </c>
      <c r="T86" s="202">
        <v>0</v>
      </c>
      <c r="U86" s="202">
        <v>2.08</v>
      </c>
      <c r="V86" s="202">
        <v>0.3</v>
      </c>
      <c r="W86" s="202">
        <v>0.64</v>
      </c>
      <c r="X86" s="202">
        <v>2.17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27.67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47.76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17.52</v>
      </c>
      <c r="D87" s="202">
        <v>0</v>
      </c>
      <c r="E87" s="202">
        <v>0</v>
      </c>
      <c r="F87" s="202">
        <v>27.67</v>
      </c>
      <c r="G87" s="202">
        <v>2.62</v>
      </c>
      <c r="H87" s="202">
        <v>0</v>
      </c>
      <c r="I87" s="202">
        <v>27.44</v>
      </c>
      <c r="J87" s="202">
        <v>4.8099999999999996</v>
      </c>
      <c r="K87" s="202">
        <v>17.170000000000002</v>
      </c>
      <c r="L87" s="202">
        <v>0.41</v>
      </c>
      <c r="M87" s="202">
        <v>1.03</v>
      </c>
      <c r="N87" s="202">
        <v>1.74</v>
      </c>
      <c r="O87" s="202">
        <v>2.46</v>
      </c>
      <c r="P87" s="202">
        <v>0.66</v>
      </c>
      <c r="Q87" s="202">
        <v>0.32</v>
      </c>
      <c r="R87" s="202">
        <v>0.62</v>
      </c>
      <c r="S87" s="202">
        <v>0.39</v>
      </c>
      <c r="T87" s="202">
        <v>0</v>
      </c>
      <c r="U87" s="202">
        <v>2.08</v>
      </c>
      <c r="V87" s="202">
        <v>0.3</v>
      </c>
      <c r="W87" s="202">
        <v>0.64</v>
      </c>
      <c r="X87" s="202">
        <v>2.17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27.67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47.61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17.52</v>
      </c>
      <c r="D88" s="202">
        <v>0</v>
      </c>
      <c r="E88" s="202">
        <v>0</v>
      </c>
      <c r="F88" s="202">
        <v>27.67</v>
      </c>
      <c r="G88" s="202">
        <v>2.62</v>
      </c>
      <c r="H88" s="202">
        <v>0</v>
      </c>
      <c r="I88" s="202">
        <v>27.44</v>
      </c>
      <c r="J88" s="202">
        <v>4.8099999999999996</v>
      </c>
      <c r="K88" s="202">
        <v>17.170000000000002</v>
      </c>
      <c r="L88" s="202">
        <v>0.41</v>
      </c>
      <c r="M88" s="202">
        <v>1.03</v>
      </c>
      <c r="N88" s="202">
        <v>1.74</v>
      </c>
      <c r="O88" s="202">
        <v>2.46</v>
      </c>
      <c r="P88" s="202">
        <v>0.66</v>
      </c>
      <c r="Q88" s="202">
        <v>0.32</v>
      </c>
      <c r="R88" s="202">
        <v>0.62</v>
      </c>
      <c r="S88" s="202">
        <v>0.39</v>
      </c>
      <c r="T88" s="202">
        <v>0</v>
      </c>
      <c r="U88" s="202">
        <v>2.08</v>
      </c>
      <c r="V88" s="202">
        <v>0.3</v>
      </c>
      <c r="W88" s="202">
        <v>0.64</v>
      </c>
      <c r="X88" s="202">
        <v>2.17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27.67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17.52</v>
      </c>
      <c r="E89" s="202">
        <v>0</v>
      </c>
      <c r="F89" s="202">
        <v>27.67</v>
      </c>
      <c r="G89" s="202">
        <v>2.62</v>
      </c>
      <c r="H89" s="202">
        <v>0</v>
      </c>
      <c r="I89" s="202">
        <v>27.44</v>
      </c>
      <c r="J89" s="202">
        <v>4.8099999999999996</v>
      </c>
      <c r="K89" s="202">
        <v>17.170000000000002</v>
      </c>
      <c r="L89" s="202">
        <v>0.41</v>
      </c>
      <c r="M89" s="202">
        <v>1.03</v>
      </c>
      <c r="N89" s="202">
        <v>1.74</v>
      </c>
      <c r="O89" s="202">
        <v>2.46</v>
      </c>
      <c r="P89" s="202">
        <v>0.66</v>
      </c>
      <c r="Q89" s="202">
        <v>0.32</v>
      </c>
      <c r="R89" s="202">
        <v>0.62</v>
      </c>
      <c r="S89" s="202">
        <v>0.39</v>
      </c>
      <c r="T89" s="202">
        <v>0</v>
      </c>
      <c r="U89" s="202">
        <v>2.08</v>
      </c>
      <c r="V89" s="202">
        <v>0.3</v>
      </c>
      <c r="W89" s="202">
        <v>0.64</v>
      </c>
      <c r="X89" s="202">
        <v>2.17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23.91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44.63</v>
      </c>
      <c r="AJ89" s="202">
        <v>0</v>
      </c>
      <c r="AK89" s="202">
        <v>6.21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17.52</v>
      </c>
      <c r="E90" s="202">
        <v>0</v>
      </c>
      <c r="F90" s="202">
        <v>27.67</v>
      </c>
      <c r="G90" s="202">
        <v>2.62</v>
      </c>
      <c r="H90" s="202">
        <v>0</v>
      </c>
      <c r="I90" s="202">
        <v>27.44</v>
      </c>
      <c r="J90" s="202">
        <v>4.8099999999999996</v>
      </c>
      <c r="K90" s="202">
        <v>17.170000000000002</v>
      </c>
      <c r="L90" s="202">
        <v>0.41</v>
      </c>
      <c r="M90" s="202">
        <v>1.03</v>
      </c>
      <c r="N90" s="202">
        <v>1.74</v>
      </c>
      <c r="O90" s="202">
        <v>2.46</v>
      </c>
      <c r="P90" s="202">
        <v>0.66</v>
      </c>
      <c r="Q90" s="202">
        <v>0.32</v>
      </c>
      <c r="R90" s="202">
        <v>0.62</v>
      </c>
      <c r="S90" s="202">
        <v>0.39</v>
      </c>
      <c r="T90" s="202">
        <v>0</v>
      </c>
      <c r="U90" s="202">
        <v>2.08</v>
      </c>
      <c r="V90" s="202">
        <v>0.3</v>
      </c>
      <c r="W90" s="202">
        <v>0.64</v>
      </c>
      <c r="X90" s="202">
        <v>2.17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23.91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44.63</v>
      </c>
      <c r="AJ90" s="202">
        <v>0</v>
      </c>
      <c r="AK90" s="202">
        <v>6.21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17.52</v>
      </c>
      <c r="E91" s="202">
        <v>0</v>
      </c>
      <c r="F91" s="202">
        <v>27.67</v>
      </c>
      <c r="G91" s="202">
        <v>2.62</v>
      </c>
      <c r="H91" s="202">
        <v>0</v>
      </c>
      <c r="I91" s="202">
        <v>27.44</v>
      </c>
      <c r="J91" s="202">
        <v>4.8099999999999996</v>
      </c>
      <c r="K91" s="202">
        <v>17.170000000000002</v>
      </c>
      <c r="L91" s="202">
        <v>0.41</v>
      </c>
      <c r="M91" s="202">
        <v>1.03</v>
      </c>
      <c r="N91" s="202">
        <v>1.74</v>
      </c>
      <c r="O91" s="202">
        <v>2.46</v>
      </c>
      <c r="P91" s="202">
        <v>1.7</v>
      </c>
      <c r="Q91" s="202">
        <v>0.32</v>
      </c>
      <c r="R91" s="202">
        <v>0.62</v>
      </c>
      <c r="S91" s="202">
        <v>0.39</v>
      </c>
      <c r="T91" s="202">
        <v>0</v>
      </c>
      <c r="U91" s="202">
        <v>2.08</v>
      </c>
      <c r="V91" s="202">
        <v>0.3</v>
      </c>
      <c r="W91" s="202">
        <v>0.64</v>
      </c>
      <c r="X91" s="202">
        <v>2.17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23.91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46.04</v>
      </c>
      <c r="AJ91" s="202">
        <v>0</v>
      </c>
      <c r="AK91" s="202">
        <v>6.21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17.52</v>
      </c>
      <c r="E92" s="202">
        <v>0</v>
      </c>
      <c r="F92" s="202">
        <v>27.67</v>
      </c>
      <c r="G92" s="202">
        <v>2.62</v>
      </c>
      <c r="H92" s="202">
        <v>0</v>
      </c>
      <c r="I92" s="202">
        <v>27.44</v>
      </c>
      <c r="J92" s="202">
        <v>4.8099999999999996</v>
      </c>
      <c r="K92" s="202">
        <v>17.170000000000002</v>
      </c>
      <c r="L92" s="202">
        <v>0.41</v>
      </c>
      <c r="M92" s="202">
        <v>1.03</v>
      </c>
      <c r="N92" s="202">
        <v>1.74</v>
      </c>
      <c r="O92" s="202">
        <v>2.46</v>
      </c>
      <c r="P92" s="202">
        <v>1.99</v>
      </c>
      <c r="Q92" s="202">
        <v>0.32</v>
      </c>
      <c r="R92" s="202">
        <v>0.62</v>
      </c>
      <c r="S92" s="202">
        <v>0.39</v>
      </c>
      <c r="T92" s="202">
        <v>0</v>
      </c>
      <c r="U92" s="202">
        <v>2.08</v>
      </c>
      <c r="V92" s="202">
        <v>0.3</v>
      </c>
      <c r="W92" s="202">
        <v>0.64</v>
      </c>
      <c r="X92" s="202">
        <v>2.17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23.91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46.04</v>
      </c>
      <c r="AJ92" s="202">
        <v>0</v>
      </c>
      <c r="AK92" s="202">
        <v>6.21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17.52</v>
      </c>
      <c r="E93" s="202">
        <v>0</v>
      </c>
      <c r="F93" s="202">
        <v>27.67</v>
      </c>
      <c r="G93" s="202">
        <v>2.62</v>
      </c>
      <c r="H93" s="202">
        <v>0</v>
      </c>
      <c r="I93" s="202">
        <v>27.44</v>
      </c>
      <c r="J93" s="202">
        <v>4.8099999999999996</v>
      </c>
      <c r="K93" s="202">
        <v>17.170000000000002</v>
      </c>
      <c r="L93" s="202">
        <v>0.41</v>
      </c>
      <c r="M93" s="202">
        <v>1.03</v>
      </c>
      <c r="N93" s="202">
        <v>1.74</v>
      </c>
      <c r="O93" s="202">
        <v>2.46</v>
      </c>
      <c r="P93" s="202">
        <v>2.74</v>
      </c>
      <c r="Q93" s="202">
        <v>0.32</v>
      </c>
      <c r="R93" s="202">
        <v>0.62</v>
      </c>
      <c r="S93" s="202">
        <v>0.39</v>
      </c>
      <c r="T93" s="202">
        <v>0</v>
      </c>
      <c r="U93" s="202">
        <v>2.08</v>
      </c>
      <c r="V93" s="202">
        <v>0.3</v>
      </c>
      <c r="W93" s="202">
        <v>0.64</v>
      </c>
      <c r="X93" s="202">
        <v>2.17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23.91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45.4</v>
      </c>
      <c r="AJ93" s="202">
        <v>0</v>
      </c>
      <c r="AK93" s="202">
        <v>6.21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17.52</v>
      </c>
      <c r="E94" s="202">
        <v>0</v>
      </c>
      <c r="F94" s="202">
        <v>27.67</v>
      </c>
      <c r="G94" s="202">
        <v>2.62</v>
      </c>
      <c r="H94" s="202">
        <v>0</v>
      </c>
      <c r="I94" s="202">
        <v>27.44</v>
      </c>
      <c r="J94" s="202">
        <v>4.8099999999999996</v>
      </c>
      <c r="K94" s="202">
        <v>17.170000000000002</v>
      </c>
      <c r="L94" s="202">
        <v>0.41</v>
      </c>
      <c r="M94" s="202">
        <v>1.03</v>
      </c>
      <c r="N94" s="202">
        <v>1.74</v>
      </c>
      <c r="O94" s="202">
        <v>2.46</v>
      </c>
      <c r="P94" s="202">
        <v>3.18</v>
      </c>
      <c r="Q94" s="202">
        <v>0.32</v>
      </c>
      <c r="R94" s="202">
        <v>0.62</v>
      </c>
      <c r="S94" s="202">
        <v>0.39</v>
      </c>
      <c r="T94" s="202">
        <v>0</v>
      </c>
      <c r="U94" s="202">
        <v>2.08</v>
      </c>
      <c r="V94" s="202">
        <v>0.3</v>
      </c>
      <c r="W94" s="202">
        <v>0.64</v>
      </c>
      <c r="X94" s="202">
        <v>2.17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23.91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45.4</v>
      </c>
      <c r="AJ94" s="202">
        <v>0</v>
      </c>
      <c r="AK94" s="202">
        <v>6.21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18.68</v>
      </c>
      <c r="E95" s="202">
        <v>0</v>
      </c>
      <c r="F95" s="202">
        <v>27.67</v>
      </c>
      <c r="G95" s="202">
        <v>2.62</v>
      </c>
      <c r="H95" s="202">
        <v>0</v>
      </c>
      <c r="I95" s="202">
        <v>27.44</v>
      </c>
      <c r="J95" s="202">
        <v>4.8099999999999996</v>
      </c>
      <c r="K95" s="202">
        <v>17.170000000000002</v>
      </c>
      <c r="L95" s="202">
        <v>0.41</v>
      </c>
      <c r="M95" s="202">
        <v>1.03</v>
      </c>
      <c r="N95" s="202">
        <v>1.74</v>
      </c>
      <c r="O95" s="202">
        <v>2.46</v>
      </c>
      <c r="P95" s="202">
        <v>2.88</v>
      </c>
      <c r="Q95" s="202">
        <v>0.32</v>
      </c>
      <c r="R95" s="202">
        <v>0.62</v>
      </c>
      <c r="S95" s="202">
        <v>0.39</v>
      </c>
      <c r="T95" s="202">
        <v>0</v>
      </c>
      <c r="U95" s="202">
        <v>2.08</v>
      </c>
      <c r="V95" s="202">
        <v>0.3</v>
      </c>
      <c r="W95" s="202">
        <v>0.64</v>
      </c>
      <c r="X95" s="202">
        <v>2.17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23.91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45.4</v>
      </c>
      <c r="AJ95" s="202">
        <v>0</v>
      </c>
      <c r="AK95" s="202">
        <v>6.21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18.68</v>
      </c>
      <c r="E96" s="202">
        <v>0</v>
      </c>
      <c r="F96" s="202">
        <v>27.67</v>
      </c>
      <c r="G96" s="202">
        <v>2.62</v>
      </c>
      <c r="H96" s="202">
        <v>0</v>
      </c>
      <c r="I96" s="202">
        <v>27.44</v>
      </c>
      <c r="J96" s="202">
        <v>4.8099999999999996</v>
      </c>
      <c r="K96" s="202">
        <v>17.170000000000002</v>
      </c>
      <c r="L96" s="202">
        <v>0.41</v>
      </c>
      <c r="M96" s="202">
        <v>1.03</v>
      </c>
      <c r="N96" s="202">
        <v>1.74</v>
      </c>
      <c r="O96" s="202">
        <v>2.46</v>
      </c>
      <c r="P96" s="202">
        <v>2.88</v>
      </c>
      <c r="Q96" s="202">
        <v>0.32</v>
      </c>
      <c r="R96" s="202">
        <v>0.62</v>
      </c>
      <c r="S96" s="202">
        <v>0.39</v>
      </c>
      <c r="T96" s="202">
        <v>0</v>
      </c>
      <c r="U96" s="202">
        <v>2.08</v>
      </c>
      <c r="V96" s="202">
        <v>0.3</v>
      </c>
      <c r="W96" s="202">
        <v>0.64</v>
      </c>
      <c r="X96" s="202">
        <v>2.17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23.91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45.4</v>
      </c>
      <c r="AJ96" s="202">
        <v>0</v>
      </c>
      <c r="AK96" s="202">
        <v>6.21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18.68</v>
      </c>
      <c r="E97" s="202">
        <v>0</v>
      </c>
      <c r="F97" s="202">
        <v>27.67</v>
      </c>
      <c r="G97" s="202">
        <v>2.62</v>
      </c>
      <c r="H97" s="202">
        <v>0</v>
      </c>
      <c r="I97" s="202">
        <v>27.44</v>
      </c>
      <c r="J97" s="202">
        <v>4.8099999999999996</v>
      </c>
      <c r="K97" s="202">
        <v>17.170000000000002</v>
      </c>
      <c r="L97" s="202">
        <v>0.41</v>
      </c>
      <c r="M97" s="202">
        <v>1.03</v>
      </c>
      <c r="N97" s="202">
        <v>1.74</v>
      </c>
      <c r="O97" s="202">
        <v>2.46</v>
      </c>
      <c r="P97" s="202">
        <v>2.88</v>
      </c>
      <c r="Q97" s="202">
        <v>0.32</v>
      </c>
      <c r="R97" s="202">
        <v>0.62</v>
      </c>
      <c r="S97" s="202">
        <v>0.39</v>
      </c>
      <c r="T97" s="202">
        <v>0</v>
      </c>
      <c r="U97" s="202">
        <v>2.08</v>
      </c>
      <c r="V97" s="202">
        <v>0.3</v>
      </c>
      <c r="W97" s="202">
        <v>0.64</v>
      </c>
      <c r="X97" s="202">
        <v>2.17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23.91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45.4</v>
      </c>
      <c r="AJ97" s="202">
        <v>0</v>
      </c>
      <c r="AK97" s="202">
        <v>6.21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18.68</v>
      </c>
      <c r="E98" s="202">
        <v>0</v>
      </c>
      <c r="F98" s="202">
        <v>27.67</v>
      </c>
      <c r="G98" s="202">
        <v>2.62</v>
      </c>
      <c r="H98" s="202">
        <v>0</v>
      </c>
      <c r="I98" s="202">
        <v>27.44</v>
      </c>
      <c r="J98" s="202">
        <v>4.8099999999999996</v>
      </c>
      <c r="K98" s="202">
        <v>17.170000000000002</v>
      </c>
      <c r="L98" s="202">
        <v>0.41</v>
      </c>
      <c r="M98" s="202">
        <v>1.03</v>
      </c>
      <c r="N98" s="202">
        <v>1.74</v>
      </c>
      <c r="O98" s="202">
        <v>2.46</v>
      </c>
      <c r="P98" s="202">
        <v>2.88</v>
      </c>
      <c r="Q98" s="202">
        <v>0.32</v>
      </c>
      <c r="R98" s="202">
        <v>0.62</v>
      </c>
      <c r="S98" s="202">
        <v>0.39</v>
      </c>
      <c r="T98" s="202">
        <v>0</v>
      </c>
      <c r="U98" s="202">
        <v>2.08</v>
      </c>
      <c r="V98" s="202">
        <v>0.3</v>
      </c>
      <c r="W98" s="202">
        <v>0.64</v>
      </c>
      <c r="X98" s="202">
        <v>2.17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23.91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45.4</v>
      </c>
      <c r="AJ98" s="202">
        <v>0</v>
      </c>
      <c r="AK98" s="202">
        <v>6.21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0.39284500000000028</v>
      </c>
      <c r="D99">
        <f t="shared" si="0"/>
        <v>4.496E-2</v>
      </c>
      <c r="E99">
        <f t="shared" si="0"/>
        <v>0</v>
      </c>
      <c r="F99">
        <f t="shared" si="0"/>
        <v>0.71272750000000007</v>
      </c>
      <c r="G99">
        <f t="shared" si="0"/>
        <v>1.4472499999999996E-2</v>
      </c>
      <c r="H99">
        <f t="shared" si="0"/>
        <v>0</v>
      </c>
      <c r="I99">
        <f t="shared" si="0"/>
        <v>0.55429500000000043</v>
      </c>
      <c r="J99">
        <f t="shared" si="0"/>
        <v>0.28851499999999947</v>
      </c>
      <c r="K99">
        <f t="shared" si="0"/>
        <v>3.4834924999999979</v>
      </c>
      <c r="L99">
        <f t="shared" si="0"/>
        <v>0.15138249999999989</v>
      </c>
      <c r="M99">
        <f t="shared" si="0"/>
        <v>0.13487499999999986</v>
      </c>
      <c r="N99">
        <f t="shared" si="0"/>
        <v>0.12665000000000012</v>
      </c>
      <c r="O99">
        <f t="shared" si="0"/>
        <v>0.16123000000000032</v>
      </c>
      <c r="P99">
        <f t="shared" si="0"/>
        <v>8.870000000000014E-2</v>
      </c>
      <c r="Q99">
        <f t="shared" si="0"/>
        <v>0.12235249999999989</v>
      </c>
      <c r="R99">
        <f t="shared" si="0"/>
        <v>0.2491800000000001</v>
      </c>
      <c r="S99">
        <f t="shared" si="0"/>
        <v>0.14494749999999981</v>
      </c>
      <c r="T99">
        <f t="shared" si="0"/>
        <v>0</v>
      </c>
      <c r="U99">
        <f t="shared" si="0"/>
        <v>4.856500000000008E-2</v>
      </c>
      <c r="V99">
        <f t="shared" si="0"/>
        <v>0.12951499999999994</v>
      </c>
      <c r="W99">
        <f t="shared" si="0"/>
        <v>0.18422749999999979</v>
      </c>
      <c r="X99">
        <f t="shared" si="0"/>
        <v>0.4384200000000007</v>
      </c>
      <c r="Y99">
        <f t="shared" si="0"/>
        <v>0</v>
      </c>
      <c r="Z99">
        <f t="shared" si="0"/>
        <v>0.95092999999999861</v>
      </c>
      <c r="AA99">
        <f t="shared" si="0"/>
        <v>0</v>
      </c>
      <c r="AB99">
        <f t="shared" si="0"/>
        <v>0</v>
      </c>
      <c r="AC99">
        <f t="shared" si="0"/>
        <v>0.58976749999999933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1.0760675000000004</v>
      </c>
      <c r="AJ99">
        <f t="shared" si="0"/>
        <v>0</v>
      </c>
      <c r="AK99">
        <f t="shared" si="0"/>
        <v>0.38571249999999963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</v>
      </c>
      <c r="D3" s="202">
        <v>0</v>
      </c>
      <c r="E3" s="202">
        <v>0</v>
      </c>
      <c r="F3" s="202">
        <v>17.52</v>
      </c>
      <c r="G3" s="202">
        <v>0</v>
      </c>
      <c r="H3" s="202">
        <v>0</v>
      </c>
      <c r="I3" s="202">
        <v>12.53</v>
      </c>
      <c r="J3" s="202">
        <v>8.91</v>
      </c>
      <c r="K3" s="202">
        <v>2.76</v>
      </c>
      <c r="L3" s="202">
        <v>2.13</v>
      </c>
      <c r="M3" s="202">
        <v>0</v>
      </c>
      <c r="N3" s="202">
        <v>1.02</v>
      </c>
      <c r="O3" s="202">
        <v>1.69</v>
      </c>
      <c r="P3" s="202">
        <v>2.31</v>
      </c>
      <c r="Q3" s="202">
        <v>0.19</v>
      </c>
      <c r="R3" s="202">
        <v>0.36</v>
      </c>
      <c r="S3" s="202">
        <v>0.22</v>
      </c>
      <c r="T3" s="202">
        <v>0</v>
      </c>
      <c r="U3" s="202">
        <v>8.17</v>
      </c>
      <c r="V3" s="202">
        <v>0.18</v>
      </c>
      <c r="W3" s="202">
        <v>0.38</v>
      </c>
      <c r="X3" s="202">
        <v>1.25</v>
      </c>
      <c r="Y3" s="202">
        <v>0</v>
      </c>
      <c r="Z3" s="202">
        <v>2.37</v>
      </c>
      <c r="AA3" s="202">
        <v>0</v>
      </c>
      <c r="AB3" s="202">
        <v>0</v>
      </c>
      <c r="AC3" s="202">
        <v>13.09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24.75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</v>
      </c>
      <c r="D4" s="202">
        <v>0</v>
      </c>
      <c r="E4" s="202">
        <v>0</v>
      </c>
      <c r="F4" s="202">
        <v>17.52</v>
      </c>
      <c r="G4" s="202">
        <v>0</v>
      </c>
      <c r="H4" s="202">
        <v>0</v>
      </c>
      <c r="I4" s="202">
        <v>12.53</v>
      </c>
      <c r="J4" s="202">
        <v>8.91</v>
      </c>
      <c r="K4" s="202">
        <v>2.76</v>
      </c>
      <c r="L4" s="202">
        <v>2.13</v>
      </c>
      <c r="M4" s="202">
        <v>0</v>
      </c>
      <c r="N4" s="202">
        <v>1.02</v>
      </c>
      <c r="O4" s="202">
        <v>1.69</v>
      </c>
      <c r="P4" s="202">
        <v>2.31</v>
      </c>
      <c r="Q4" s="202">
        <v>0.19</v>
      </c>
      <c r="R4" s="202">
        <v>0.36</v>
      </c>
      <c r="S4" s="202">
        <v>0.22</v>
      </c>
      <c r="T4" s="202">
        <v>0</v>
      </c>
      <c r="U4" s="202">
        <v>8.17</v>
      </c>
      <c r="V4" s="202">
        <v>0.18</v>
      </c>
      <c r="W4" s="202">
        <v>0.38</v>
      </c>
      <c r="X4" s="202">
        <v>1.25</v>
      </c>
      <c r="Y4" s="202">
        <v>0</v>
      </c>
      <c r="Z4" s="202">
        <v>2.37</v>
      </c>
      <c r="AA4" s="202">
        <v>0</v>
      </c>
      <c r="AB4" s="202">
        <v>0</v>
      </c>
      <c r="AC4" s="202">
        <v>13.09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24.75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12.53</v>
      </c>
      <c r="J5" s="202">
        <v>8.91</v>
      </c>
      <c r="K5" s="202">
        <v>2.76</v>
      </c>
      <c r="L5" s="202">
        <v>2.13</v>
      </c>
      <c r="M5" s="202">
        <v>0</v>
      </c>
      <c r="N5" s="202">
        <v>1.02</v>
      </c>
      <c r="O5" s="202">
        <v>1.69</v>
      </c>
      <c r="P5" s="202">
        <v>2.31</v>
      </c>
      <c r="Q5" s="202">
        <v>0.19</v>
      </c>
      <c r="R5" s="202">
        <v>0.36</v>
      </c>
      <c r="S5" s="202">
        <v>0.22</v>
      </c>
      <c r="T5" s="202">
        <v>0</v>
      </c>
      <c r="U5" s="202">
        <v>8.17</v>
      </c>
      <c r="V5" s="202">
        <v>0.18</v>
      </c>
      <c r="W5" s="202">
        <v>0.38</v>
      </c>
      <c r="X5" s="202">
        <v>1.25</v>
      </c>
      <c r="Y5" s="202">
        <v>0</v>
      </c>
      <c r="Z5" s="202">
        <v>2.37</v>
      </c>
      <c r="AA5" s="202">
        <v>0</v>
      </c>
      <c r="AB5" s="202">
        <v>0</v>
      </c>
      <c r="AC5" s="202">
        <v>13.09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12.53</v>
      </c>
      <c r="J6" s="202">
        <v>8.91</v>
      </c>
      <c r="K6" s="202">
        <v>2.76</v>
      </c>
      <c r="L6" s="202">
        <v>2.13</v>
      </c>
      <c r="M6" s="202">
        <v>0</v>
      </c>
      <c r="N6" s="202">
        <v>1.02</v>
      </c>
      <c r="O6" s="202">
        <v>1.69</v>
      </c>
      <c r="P6" s="202">
        <v>2.31</v>
      </c>
      <c r="Q6" s="202">
        <v>0.19</v>
      </c>
      <c r="R6" s="202">
        <v>0.36</v>
      </c>
      <c r="S6" s="202">
        <v>0.22</v>
      </c>
      <c r="T6" s="202">
        <v>0</v>
      </c>
      <c r="U6" s="202">
        <v>8.17</v>
      </c>
      <c r="V6" s="202">
        <v>0.18</v>
      </c>
      <c r="W6" s="202">
        <v>0.38</v>
      </c>
      <c r="X6" s="202">
        <v>1.25</v>
      </c>
      <c r="Y6" s="202">
        <v>0</v>
      </c>
      <c r="Z6" s="202">
        <v>2.37</v>
      </c>
      <c r="AA6" s="202">
        <v>0</v>
      </c>
      <c r="AB6" s="202">
        <v>0</v>
      </c>
      <c r="AC6" s="202">
        <v>13.09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24.75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</v>
      </c>
      <c r="D7" s="202">
        <v>0</v>
      </c>
      <c r="E7" s="202">
        <v>0</v>
      </c>
      <c r="F7" s="202">
        <v>17.52</v>
      </c>
      <c r="G7" s="202">
        <v>0</v>
      </c>
      <c r="H7" s="202">
        <v>0</v>
      </c>
      <c r="I7" s="202">
        <v>12.53</v>
      </c>
      <c r="J7" s="202">
        <v>8.91</v>
      </c>
      <c r="K7" s="202">
        <v>2.76</v>
      </c>
      <c r="L7" s="202">
        <v>2.13</v>
      </c>
      <c r="M7" s="202">
        <v>0</v>
      </c>
      <c r="N7" s="202">
        <v>1.02</v>
      </c>
      <c r="O7" s="202">
        <v>1.69</v>
      </c>
      <c r="P7" s="202">
        <v>2.31</v>
      </c>
      <c r="Q7" s="202">
        <v>0.19</v>
      </c>
      <c r="R7" s="202">
        <v>0.36</v>
      </c>
      <c r="S7" s="202">
        <v>0.22</v>
      </c>
      <c r="T7" s="202">
        <v>0</v>
      </c>
      <c r="U7" s="202">
        <v>8.17</v>
      </c>
      <c r="V7" s="202">
        <v>0.18</v>
      </c>
      <c r="W7" s="202">
        <v>0.38</v>
      </c>
      <c r="X7" s="202">
        <v>1.25</v>
      </c>
      <c r="Y7" s="202">
        <v>0</v>
      </c>
      <c r="Z7" s="202">
        <v>2.37</v>
      </c>
      <c r="AA7" s="202">
        <v>0</v>
      </c>
      <c r="AB7" s="202">
        <v>0</v>
      </c>
      <c r="AC7" s="202">
        <v>13.09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25.21</v>
      </c>
      <c r="AJ7" s="202">
        <v>0</v>
      </c>
      <c r="AK7" s="202">
        <v>0.16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</v>
      </c>
      <c r="D8" s="202">
        <v>0</v>
      </c>
      <c r="E8" s="202">
        <v>0</v>
      </c>
      <c r="F8" s="202">
        <v>17.52</v>
      </c>
      <c r="G8" s="202">
        <v>0</v>
      </c>
      <c r="H8" s="202">
        <v>0</v>
      </c>
      <c r="I8" s="202">
        <v>12.53</v>
      </c>
      <c r="J8" s="202">
        <v>8.91</v>
      </c>
      <c r="K8" s="202">
        <v>2.76</v>
      </c>
      <c r="L8" s="202">
        <v>2.13</v>
      </c>
      <c r="M8" s="202">
        <v>0</v>
      </c>
      <c r="N8" s="202">
        <v>1.02</v>
      </c>
      <c r="O8" s="202">
        <v>1.69</v>
      </c>
      <c r="P8" s="202">
        <v>2.31</v>
      </c>
      <c r="Q8" s="202">
        <v>0.19</v>
      </c>
      <c r="R8" s="202">
        <v>0.36</v>
      </c>
      <c r="S8" s="202">
        <v>0.22</v>
      </c>
      <c r="T8" s="202">
        <v>0</v>
      </c>
      <c r="U8" s="202">
        <v>8.17</v>
      </c>
      <c r="V8" s="202">
        <v>0.18</v>
      </c>
      <c r="W8" s="202">
        <v>0.38</v>
      </c>
      <c r="X8" s="202">
        <v>1.25</v>
      </c>
      <c r="Y8" s="202">
        <v>0</v>
      </c>
      <c r="Z8" s="202">
        <v>2.37</v>
      </c>
      <c r="AA8" s="202">
        <v>0</v>
      </c>
      <c r="AB8" s="202">
        <v>0</v>
      </c>
      <c r="AC8" s="202">
        <v>13.09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25.21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</v>
      </c>
      <c r="D9" s="202">
        <v>0</v>
      </c>
      <c r="E9" s="202">
        <v>0</v>
      </c>
      <c r="F9" s="202">
        <v>17.52</v>
      </c>
      <c r="G9" s="202">
        <v>0</v>
      </c>
      <c r="H9" s="202">
        <v>0</v>
      </c>
      <c r="I9" s="202">
        <v>12.53</v>
      </c>
      <c r="J9" s="202">
        <v>8.91</v>
      </c>
      <c r="K9" s="202">
        <v>2.76</v>
      </c>
      <c r="L9" s="202">
        <v>2.13</v>
      </c>
      <c r="M9" s="202">
        <v>0</v>
      </c>
      <c r="N9" s="202">
        <v>1.02</v>
      </c>
      <c r="O9" s="202">
        <v>1.69</v>
      </c>
      <c r="P9" s="202">
        <v>2.31</v>
      </c>
      <c r="Q9" s="202">
        <v>0.19</v>
      </c>
      <c r="R9" s="202">
        <v>0.36</v>
      </c>
      <c r="S9" s="202">
        <v>0.22</v>
      </c>
      <c r="T9" s="202">
        <v>0</v>
      </c>
      <c r="U9" s="202">
        <v>8.17</v>
      </c>
      <c r="V9" s="202">
        <v>0.18</v>
      </c>
      <c r="W9" s="202">
        <v>0.38</v>
      </c>
      <c r="X9" s="202">
        <v>1.25</v>
      </c>
      <c r="Y9" s="202">
        <v>0</v>
      </c>
      <c r="Z9" s="202">
        <v>2.37</v>
      </c>
      <c r="AA9" s="202">
        <v>0</v>
      </c>
      <c r="AB9" s="202">
        <v>0</v>
      </c>
      <c r="AC9" s="202">
        <v>13.09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25.21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</v>
      </c>
      <c r="D10" s="202">
        <v>0</v>
      </c>
      <c r="E10" s="202">
        <v>0</v>
      </c>
      <c r="F10" s="202">
        <v>17.52</v>
      </c>
      <c r="G10" s="202">
        <v>0</v>
      </c>
      <c r="H10" s="202">
        <v>0</v>
      </c>
      <c r="I10" s="202">
        <v>12.53</v>
      </c>
      <c r="J10" s="202">
        <v>8.91</v>
      </c>
      <c r="K10" s="202">
        <v>2.76</v>
      </c>
      <c r="L10" s="202">
        <v>2.13</v>
      </c>
      <c r="M10" s="202">
        <v>0</v>
      </c>
      <c r="N10" s="202">
        <v>1.02</v>
      </c>
      <c r="O10" s="202">
        <v>1.69</v>
      </c>
      <c r="P10" s="202">
        <v>2.31</v>
      </c>
      <c r="Q10" s="202">
        <v>0.19</v>
      </c>
      <c r="R10" s="202">
        <v>0.36</v>
      </c>
      <c r="S10" s="202">
        <v>0.22</v>
      </c>
      <c r="T10" s="202">
        <v>0</v>
      </c>
      <c r="U10" s="202">
        <v>8.17</v>
      </c>
      <c r="V10" s="202">
        <v>0.18</v>
      </c>
      <c r="W10" s="202">
        <v>0.38</v>
      </c>
      <c r="X10" s="202">
        <v>1.25</v>
      </c>
      <c r="Y10" s="202">
        <v>0</v>
      </c>
      <c r="Z10" s="202">
        <v>2.37</v>
      </c>
      <c r="AA10" s="202">
        <v>0</v>
      </c>
      <c r="AB10" s="202">
        <v>0</v>
      </c>
      <c r="AC10" s="202">
        <v>13.09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25.21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</v>
      </c>
      <c r="D11" s="202">
        <v>0</v>
      </c>
      <c r="E11" s="202">
        <v>0</v>
      </c>
      <c r="F11" s="202">
        <v>17.52</v>
      </c>
      <c r="G11" s="202">
        <v>0</v>
      </c>
      <c r="H11" s="202">
        <v>0</v>
      </c>
      <c r="I11" s="202">
        <v>12.53</v>
      </c>
      <c r="J11" s="202">
        <v>8.91</v>
      </c>
      <c r="K11" s="202">
        <v>2.76</v>
      </c>
      <c r="L11" s="202">
        <v>2.13</v>
      </c>
      <c r="M11" s="202">
        <v>0</v>
      </c>
      <c r="N11" s="202">
        <v>1.02</v>
      </c>
      <c r="O11" s="202">
        <v>1.69</v>
      </c>
      <c r="P11" s="202">
        <v>2.31</v>
      </c>
      <c r="Q11" s="202">
        <v>0.19</v>
      </c>
      <c r="R11" s="202">
        <v>0.36</v>
      </c>
      <c r="S11" s="202">
        <v>0.22</v>
      </c>
      <c r="T11" s="202">
        <v>0</v>
      </c>
      <c r="U11" s="202">
        <v>8.2100000000000009</v>
      </c>
      <c r="V11" s="202">
        <v>2.41</v>
      </c>
      <c r="W11" s="202">
        <v>0.38</v>
      </c>
      <c r="X11" s="202">
        <v>1.25</v>
      </c>
      <c r="Y11" s="202">
        <v>0</v>
      </c>
      <c r="Z11" s="202">
        <v>2.37</v>
      </c>
      <c r="AA11" s="202">
        <v>0</v>
      </c>
      <c r="AB11" s="202">
        <v>0</v>
      </c>
      <c r="AC11" s="202">
        <v>13.09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24.98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</v>
      </c>
      <c r="D12" s="202">
        <v>0</v>
      </c>
      <c r="E12" s="202">
        <v>0</v>
      </c>
      <c r="F12" s="202">
        <v>17.52</v>
      </c>
      <c r="G12" s="202">
        <v>0</v>
      </c>
      <c r="H12" s="202">
        <v>0</v>
      </c>
      <c r="I12" s="202">
        <v>12.53</v>
      </c>
      <c r="J12" s="202">
        <v>8.91</v>
      </c>
      <c r="K12" s="202">
        <v>2.76</v>
      </c>
      <c r="L12" s="202">
        <v>2.13</v>
      </c>
      <c r="M12" s="202">
        <v>0</v>
      </c>
      <c r="N12" s="202">
        <v>1.02</v>
      </c>
      <c r="O12" s="202">
        <v>1.69</v>
      </c>
      <c r="P12" s="202">
        <v>2.31</v>
      </c>
      <c r="Q12" s="202">
        <v>0.19</v>
      </c>
      <c r="R12" s="202">
        <v>0.36</v>
      </c>
      <c r="S12" s="202">
        <v>0.22</v>
      </c>
      <c r="T12" s="202">
        <v>0</v>
      </c>
      <c r="U12" s="202">
        <v>8.2100000000000009</v>
      </c>
      <c r="V12" s="202">
        <v>0.18</v>
      </c>
      <c r="W12" s="202">
        <v>0.38</v>
      </c>
      <c r="X12" s="202">
        <v>1.25</v>
      </c>
      <c r="Y12" s="202">
        <v>0</v>
      </c>
      <c r="Z12" s="202">
        <v>2.37</v>
      </c>
      <c r="AA12" s="202">
        <v>0</v>
      </c>
      <c r="AB12" s="202">
        <v>0</v>
      </c>
      <c r="AC12" s="202">
        <v>13.09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24.98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</v>
      </c>
      <c r="D13" s="202">
        <v>0</v>
      </c>
      <c r="E13" s="202">
        <v>0</v>
      </c>
      <c r="F13" s="202">
        <v>17.52</v>
      </c>
      <c r="G13" s="202">
        <v>0</v>
      </c>
      <c r="H13" s="202">
        <v>0</v>
      </c>
      <c r="I13" s="202">
        <v>12.53</v>
      </c>
      <c r="J13" s="202">
        <v>8.91</v>
      </c>
      <c r="K13" s="202">
        <v>2.76</v>
      </c>
      <c r="L13" s="202">
        <v>2.13</v>
      </c>
      <c r="M13" s="202">
        <v>0</v>
      </c>
      <c r="N13" s="202">
        <v>1.02</v>
      </c>
      <c r="O13" s="202">
        <v>1.69</v>
      </c>
      <c r="P13" s="202">
        <v>2.31</v>
      </c>
      <c r="Q13" s="202">
        <v>0.19</v>
      </c>
      <c r="R13" s="202">
        <v>0.36</v>
      </c>
      <c r="S13" s="202">
        <v>0.23</v>
      </c>
      <c r="T13" s="202">
        <v>0</v>
      </c>
      <c r="U13" s="202">
        <v>8.3000000000000007</v>
      </c>
      <c r="V13" s="202">
        <v>0.18</v>
      </c>
      <c r="W13" s="202">
        <v>0.38</v>
      </c>
      <c r="X13" s="202">
        <v>1.25</v>
      </c>
      <c r="Y13" s="202">
        <v>0</v>
      </c>
      <c r="Z13" s="202">
        <v>2.37</v>
      </c>
      <c r="AA13" s="202">
        <v>0</v>
      </c>
      <c r="AB13" s="202">
        <v>0</v>
      </c>
      <c r="AC13" s="202">
        <v>13.09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24.98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</v>
      </c>
      <c r="D14" s="202">
        <v>0</v>
      </c>
      <c r="E14" s="202">
        <v>0</v>
      </c>
      <c r="F14" s="202">
        <v>17.52</v>
      </c>
      <c r="G14" s="202">
        <v>0</v>
      </c>
      <c r="H14" s="202">
        <v>0</v>
      </c>
      <c r="I14" s="202">
        <v>12.53</v>
      </c>
      <c r="J14" s="202">
        <v>8.91</v>
      </c>
      <c r="K14" s="202">
        <v>2.76</v>
      </c>
      <c r="L14" s="202">
        <v>2.13</v>
      </c>
      <c r="M14" s="202">
        <v>0</v>
      </c>
      <c r="N14" s="202">
        <v>1.02</v>
      </c>
      <c r="O14" s="202">
        <v>1.69</v>
      </c>
      <c r="P14" s="202">
        <v>2.31</v>
      </c>
      <c r="Q14" s="202">
        <v>0.19</v>
      </c>
      <c r="R14" s="202">
        <v>0.36</v>
      </c>
      <c r="S14" s="202">
        <v>0.23</v>
      </c>
      <c r="T14" s="202">
        <v>0</v>
      </c>
      <c r="U14" s="202">
        <v>8.3000000000000007</v>
      </c>
      <c r="V14" s="202">
        <v>0.18</v>
      </c>
      <c r="W14" s="202">
        <v>0.38</v>
      </c>
      <c r="X14" s="202">
        <v>1.25</v>
      </c>
      <c r="Y14" s="202">
        <v>0</v>
      </c>
      <c r="Z14" s="202">
        <v>2.37</v>
      </c>
      <c r="AA14" s="202">
        <v>0</v>
      </c>
      <c r="AB14" s="202">
        <v>0</v>
      </c>
      <c r="AC14" s="202">
        <v>13.09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24.98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</v>
      </c>
      <c r="D15" s="202">
        <v>0</v>
      </c>
      <c r="E15" s="202">
        <v>0</v>
      </c>
      <c r="F15" s="202">
        <v>17.52</v>
      </c>
      <c r="G15" s="202">
        <v>0</v>
      </c>
      <c r="H15" s="202">
        <v>0</v>
      </c>
      <c r="I15" s="202">
        <v>12.53</v>
      </c>
      <c r="J15" s="202">
        <v>8.91</v>
      </c>
      <c r="K15" s="202">
        <v>2.76</v>
      </c>
      <c r="L15" s="202">
        <v>2.13</v>
      </c>
      <c r="M15" s="202">
        <v>0</v>
      </c>
      <c r="N15" s="202">
        <v>1.02</v>
      </c>
      <c r="O15" s="202">
        <v>1.69</v>
      </c>
      <c r="P15" s="202">
        <v>2.31</v>
      </c>
      <c r="Q15" s="202">
        <v>0.19</v>
      </c>
      <c r="R15" s="202">
        <v>0.36</v>
      </c>
      <c r="S15" s="202">
        <v>0.22</v>
      </c>
      <c r="T15" s="202">
        <v>0</v>
      </c>
      <c r="U15" s="202">
        <v>8.5500000000000007</v>
      </c>
      <c r="V15" s="202">
        <v>0.18</v>
      </c>
      <c r="W15" s="202">
        <v>0.38</v>
      </c>
      <c r="X15" s="202">
        <v>1.25</v>
      </c>
      <c r="Y15" s="202">
        <v>0</v>
      </c>
      <c r="Z15" s="202">
        <v>2.37</v>
      </c>
      <c r="AA15" s="202">
        <v>0</v>
      </c>
      <c r="AB15" s="202">
        <v>0</v>
      </c>
      <c r="AC15" s="202">
        <v>13.09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</v>
      </c>
      <c r="D16" s="202">
        <v>0</v>
      </c>
      <c r="E16" s="202">
        <v>0</v>
      </c>
      <c r="F16" s="202">
        <v>17.52</v>
      </c>
      <c r="G16" s="202">
        <v>0</v>
      </c>
      <c r="H16" s="202">
        <v>0</v>
      </c>
      <c r="I16" s="202">
        <v>12.53</v>
      </c>
      <c r="J16" s="202">
        <v>8.91</v>
      </c>
      <c r="K16" s="202">
        <v>2.76</v>
      </c>
      <c r="L16" s="202">
        <v>2.13</v>
      </c>
      <c r="M16" s="202">
        <v>0</v>
      </c>
      <c r="N16" s="202">
        <v>1.02</v>
      </c>
      <c r="O16" s="202">
        <v>1.69</v>
      </c>
      <c r="P16" s="202">
        <v>2.31</v>
      </c>
      <c r="Q16" s="202">
        <v>0.19</v>
      </c>
      <c r="R16" s="202">
        <v>0.36</v>
      </c>
      <c r="S16" s="202">
        <v>0.22</v>
      </c>
      <c r="T16" s="202">
        <v>0</v>
      </c>
      <c r="U16" s="202">
        <v>8.69</v>
      </c>
      <c r="V16" s="202">
        <v>0.18</v>
      </c>
      <c r="W16" s="202">
        <v>0.38</v>
      </c>
      <c r="X16" s="202">
        <v>1.25</v>
      </c>
      <c r="Y16" s="202">
        <v>0</v>
      </c>
      <c r="Z16" s="202">
        <v>1.81</v>
      </c>
      <c r="AA16" s="202">
        <v>0</v>
      </c>
      <c r="AB16" s="202">
        <v>0</v>
      </c>
      <c r="AC16" s="202">
        <v>13.09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</v>
      </c>
      <c r="D17" s="202">
        <v>0</v>
      </c>
      <c r="E17" s="202">
        <v>0</v>
      </c>
      <c r="F17" s="202">
        <v>17.52</v>
      </c>
      <c r="G17" s="202">
        <v>0</v>
      </c>
      <c r="H17" s="202">
        <v>0</v>
      </c>
      <c r="I17" s="202">
        <v>12.53</v>
      </c>
      <c r="J17" s="202">
        <v>8.91</v>
      </c>
      <c r="K17" s="202">
        <v>2.76</v>
      </c>
      <c r="L17" s="202">
        <v>2.13</v>
      </c>
      <c r="M17" s="202">
        <v>0</v>
      </c>
      <c r="N17" s="202">
        <v>1.02</v>
      </c>
      <c r="O17" s="202">
        <v>1.69</v>
      </c>
      <c r="P17" s="202">
        <v>2.31</v>
      </c>
      <c r="Q17" s="202">
        <v>0.19</v>
      </c>
      <c r="R17" s="202">
        <v>0.36</v>
      </c>
      <c r="S17" s="202">
        <v>0.22</v>
      </c>
      <c r="T17" s="202">
        <v>0</v>
      </c>
      <c r="U17" s="202">
        <v>8.94</v>
      </c>
      <c r="V17" s="202">
        <v>0.18</v>
      </c>
      <c r="W17" s="202">
        <v>0.37</v>
      </c>
      <c r="X17" s="202">
        <v>1.25</v>
      </c>
      <c r="Y17" s="202">
        <v>0</v>
      </c>
      <c r="Z17" s="202">
        <v>2.37</v>
      </c>
      <c r="AA17" s="202">
        <v>0</v>
      </c>
      <c r="AB17" s="202">
        <v>0</v>
      </c>
      <c r="AC17" s="202">
        <v>13.09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</v>
      </c>
      <c r="D18" s="202">
        <v>0</v>
      </c>
      <c r="E18" s="202">
        <v>0</v>
      </c>
      <c r="F18" s="202">
        <v>17.52</v>
      </c>
      <c r="G18" s="202">
        <v>0</v>
      </c>
      <c r="H18" s="202">
        <v>0</v>
      </c>
      <c r="I18" s="202">
        <v>12.53</v>
      </c>
      <c r="J18" s="202">
        <v>8.91</v>
      </c>
      <c r="K18" s="202">
        <v>2.76</v>
      </c>
      <c r="L18" s="202">
        <v>2.13</v>
      </c>
      <c r="M18" s="202">
        <v>0</v>
      </c>
      <c r="N18" s="202">
        <v>1.02</v>
      </c>
      <c r="O18" s="202">
        <v>1.69</v>
      </c>
      <c r="P18" s="202">
        <v>2.31</v>
      </c>
      <c r="Q18" s="202">
        <v>0.19</v>
      </c>
      <c r="R18" s="202">
        <v>0.36</v>
      </c>
      <c r="S18" s="202">
        <v>0.22</v>
      </c>
      <c r="T18" s="202">
        <v>0</v>
      </c>
      <c r="U18" s="202">
        <v>9.08</v>
      </c>
      <c r="V18" s="202">
        <v>0.18</v>
      </c>
      <c r="W18" s="202">
        <v>0.37</v>
      </c>
      <c r="X18" s="202">
        <v>1.25</v>
      </c>
      <c r="Y18" s="202">
        <v>0</v>
      </c>
      <c r="Z18" s="202">
        <v>2.37</v>
      </c>
      <c r="AA18" s="202">
        <v>0</v>
      </c>
      <c r="AB18" s="202">
        <v>0</v>
      </c>
      <c r="AC18" s="202">
        <v>13.09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</v>
      </c>
      <c r="D19" s="202">
        <v>0</v>
      </c>
      <c r="E19" s="202">
        <v>0</v>
      </c>
      <c r="F19" s="202">
        <v>17.52</v>
      </c>
      <c r="G19" s="202">
        <v>0</v>
      </c>
      <c r="H19" s="202">
        <v>0</v>
      </c>
      <c r="I19" s="202">
        <v>12.53</v>
      </c>
      <c r="J19" s="202">
        <v>8.91</v>
      </c>
      <c r="K19" s="202">
        <v>2.76</v>
      </c>
      <c r="L19" s="202">
        <v>2.13</v>
      </c>
      <c r="M19" s="202">
        <v>0</v>
      </c>
      <c r="N19" s="202">
        <v>1.02</v>
      </c>
      <c r="O19" s="202">
        <v>1.69</v>
      </c>
      <c r="P19" s="202">
        <v>2.31</v>
      </c>
      <c r="Q19" s="202">
        <v>0.19</v>
      </c>
      <c r="R19" s="202">
        <v>0.36</v>
      </c>
      <c r="S19" s="202">
        <v>0.22</v>
      </c>
      <c r="T19" s="202">
        <v>0</v>
      </c>
      <c r="U19" s="202">
        <v>9.2100000000000009</v>
      </c>
      <c r="V19" s="202">
        <v>0.18</v>
      </c>
      <c r="W19" s="202">
        <v>0.37</v>
      </c>
      <c r="X19" s="202">
        <v>1.25</v>
      </c>
      <c r="Y19" s="202">
        <v>0</v>
      </c>
      <c r="Z19" s="202">
        <v>2.37</v>
      </c>
      <c r="AA19" s="202">
        <v>0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24.59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</v>
      </c>
      <c r="D20" s="202">
        <v>0</v>
      </c>
      <c r="E20" s="202">
        <v>0</v>
      </c>
      <c r="F20" s="202">
        <v>17.52</v>
      </c>
      <c r="G20" s="202">
        <v>0</v>
      </c>
      <c r="H20" s="202">
        <v>0</v>
      </c>
      <c r="I20" s="202">
        <v>12.53</v>
      </c>
      <c r="J20" s="202">
        <v>8.91</v>
      </c>
      <c r="K20" s="202">
        <v>2.76</v>
      </c>
      <c r="L20" s="202">
        <v>2.13</v>
      </c>
      <c r="M20" s="202">
        <v>0</v>
      </c>
      <c r="N20" s="202">
        <v>1.02</v>
      </c>
      <c r="O20" s="202">
        <v>1.69</v>
      </c>
      <c r="P20" s="202">
        <v>2.31</v>
      </c>
      <c r="Q20" s="202">
        <v>0.19</v>
      </c>
      <c r="R20" s="202">
        <v>0.36</v>
      </c>
      <c r="S20" s="202">
        <v>0.22</v>
      </c>
      <c r="T20" s="202">
        <v>0</v>
      </c>
      <c r="U20" s="202">
        <v>9.34</v>
      </c>
      <c r="V20" s="202">
        <v>0.18</v>
      </c>
      <c r="W20" s="202">
        <v>0.37</v>
      </c>
      <c r="X20" s="202">
        <v>1.25</v>
      </c>
      <c r="Y20" s="202">
        <v>0</v>
      </c>
      <c r="Z20" s="202">
        <v>2.37</v>
      </c>
      <c r="AA20" s="202">
        <v>0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24.59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</v>
      </c>
      <c r="D21" s="202">
        <v>0</v>
      </c>
      <c r="E21" s="202">
        <v>0</v>
      </c>
      <c r="F21" s="202">
        <v>17.52</v>
      </c>
      <c r="G21" s="202">
        <v>0</v>
      </c>
      <c r="H21" s="202">
        <v>0</v>
      </c>
      <c r="I21" s="202">
        <v>12.53</v>
      </c>
      <c r="J21" s="202">
        <v>8.91</v>
      </c>
      <c r="K21" s="202">
        <v>2.76</v>
      </c>
      <c r="L21" s="202">
        <v>2.13</v>
      </c>
      <c r="M21" s="202">
        <v>0</v>
      </c>
      <c r="N21" s="202">
        <v>1.02</v>
      </c>
      <c r="O21" s="202">
        <v>1.69</v>
      </c>
      <c r="P21" s="202">
        <v>2.31</v>
      </c>
      <c r="Q21" s="202">
        <v>0.19</v>
      </c>
      <c r="R21" s="202">
        <v>0.36</v>
      </c>
      <c r="S21" s="202">
        <v>0.22</v>
      </c>
      <c r="T21" s="202">
        <v>0</v>
      </c>
      <c r="U21" s="202">
        <v>9.48</v>
      </c>
      <c r="V21" s="202">
        <v>0.18</v>
      </c>
      <c r="W21" s="202">
        <v>0.37</v>
      </c>
      <c r="X21" s="202">
        <v>1.25</v>
      </c>
      <c r="Y21" s="202">
        <v>0</v>
      </c>
      <c r="Z21" s="202">
        <v>2.37</v>
      </c>
      <c r="AA21" s="202">
        <v>0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24.59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</v>
      </c>
      <c r="D22" s="202">
        <v>0</v>
      </c>
      <c r="E22" s="202">
        <v>0</v>
      </c>
      <c r="F22" s="202">
        <v>17.52</v>
      </c>
      <c r="G22" s="202">
        <v>0</v>
      </c>
      <c r="H22" s="202">
        <v>0</v>
      </c>
      <c r="I22" s="202">
        <v>12.53</v>
      </c>
      <c r="J22" s="202">
        <v>8.91</v>
      </c>
      <c r="K22" s="202">
        <v>2.76</v>
      </c>
      <c r="L22" s="202">
        <v>2.13</v>
      </c>
      <c r="M22" s="202">
        <v>0</v>
      </c>
      <c r="N22" s="202">
        <v>1.02</v>
      </c>
      <c r="O22" s="202">
        <v>1.69</v>
      </c>
      <c r="P22" s="202">
        <v>2.31</v>
      </c>
      <c r="Q22" s="202">
        <v>0.19</v>
      </c>
      <c r="R22" s="202">
        <v>0.36</v>
      </c>
      <c r="S22" s="202">
        <v>0.22</v>
      </c>
      <c r="T22" s="202">
        <v>0</v>
      </c>
      <c r="U22" s="202">
        <v>9.61</v>
      </c>
      <c r="V22" s="202">
        <v>0.18</v>
      </c>
      <c r="W22" s="202">
        <v>0.37</v>
      </c>
      <c r="X22" s="202">
        <v>1.25</v>
      </c>
      <c r="Y22" s="202">
        <v>0</v>
      </c>
      <c r="Z22" s="202">
        <v>2.37</v>
      </c>
      <c r="AA22" s="202">
        <v>0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24.59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</v>
      </c>
      <c r="D23" s="202">
        <v>0</v>
      </c>
      <c r="E23" s="202">
        <v>0</v>
      </c>
      <c r="F23" s="202">
        <v>17.52</v>
      </c>
      <c r="G23" s="202">
        <v>0</v>
      </c>
      <c r="H23" s="202">
        <v>0</v>
      </c>
      <c r="I23" s="202">
        <v>12.53</v>
      </c>
      <c r="J23" s="202">
        <v>8.91</v>
      </c>
      <c r="K23" s="202">
        <v>2.76</v>
      </c>
      <c r="L23" s="202">
        <v>2.13</v>
      </c>
      <c r="M23" s="202">
        <v>0</v>
      </c>
      <c r="N23" s="202">
        <v>1.02</v>
      </c>
      <c r="O23" s="202">
        <v>1.69</v>
      </c>
      <c r="P23" s="202">
        <v>2.31</v>
      </c>
      <c r="Q23" s="202">
        <v>0.19</v>
      </c>
      <c r="R23" s="202">
        <v>0.36</v>
      </c>
      <c r="S23" s="202">
        <v>0</v>
      </c>
      <c r="T23" s="202">
        <v>0</v>
      </c>
      <c r="U23" s="202">
        <v>9.61</v>
      </c>
      <c r="V23" s="202">
        <v>0.18</v>
      </c>
      <c r="W23" s="202">
        <v>0.37</v>
      </c>
      <c r="X23" s="202">
        <v>1.25</v>
      </c>
      <c r="Y23" s="202">
        <v>0</v>
      </c>
      <c r="Z23" s="202">
        <v>2.37</v>
      </c>
      <c r="AA23" s="202">
        <v>0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24.59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</v>
      </c>
      <c r="D24" s="202">
        <v>0</v>
      </c>
      <c r="E24" s="202">
        <v>0</v>
      </c>
      <c r="F24" s="202">
        <v>17.52</v>
      </c>
      <c r="G24" s="202">
        <v>0</v>
      </c>
      <c r="H24" s="202">
        <v>0</v>
      </c>
      <c r="I24" s="202">
        <v>12.53</v>
      </c>
      <c r="J24" s="202">
        <v>8.91</v>
      </c>
      <c r="K24" s="202">
        <v>2.76</v>
      </c>
      <c r="L24" s="202">
        <v>2.13</v>
      </c>
      <c r="M24" s="202">
        <v>0</v>
      </c>
      <c r="N24" s="202">
        <v>1.02</v>
      </c>
      <c r="O24" s="202">
        <v>1.69</v>
      </c>
      <c r="P24" s="202">
        <v>2.31</v>
      </c>
      <c r="Q24" s="202">
        <v>0.19</v>
      </c>
      <c r="R24" s="202">
        <v>0.36</v>
      </c>
      <c r="S24" s="202">
        <v>0.02</v>
      </c>
      <c r="T24" s="202">
        <v>0</v>
      </c>
      <c r="U24" s="202">
        <v>9.61</v>
      </c>
      <c r="V24" s="202">
        <v>0.18</v>
      </c>
      <c r="W24" s="202">
        <v>0</v>
      </c>
      <c r="X24" s="202">
        <v>1.25</v>
      </c>
      <c r="Y24" s="202">
        <v>0</v>
      </c>
      <c r="Z24" s="202">
        <v>2.37</v>
      </c>
      <c r="AA24" s="202">
        <v>0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24.59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</v>
      </c>
      <c r="D25" s="202">
        <v>0</v>
      </c>
      <c r="E25" s="202">
        <v>0</v>
      </c>
      <c r="F25" s="202">
        <v>17.52</v>
      </c>
      <c r="G25" s="202">
        <v>0</v>
      </c>
      <c r="H25" s="202">
        <v>0</v>
      </c>
      <c r="I25" s="202">
        <v>12.53</v>
      </c>
      <c r="J25" s="202">
        <v>8.91</v>
      </c>
      <c r="K25" s="202">
        <v>2.76</v>
      </c>
      <c r="L25" s="202">
        <v>2.13</v>
      </c>
      <c r="M25" s="202">
        <v>0</v>
      </c>
      <c r="N25" s="202">
        <v>1.02</v>
      </c>
      <c r="O25" s="202">
        <v>1.69</v>
      </c>
      <c r="P25" s="202">
        <v>2.31</v>
      </c>
      <c r="Q25" s="202">
        <v>0.19</v>
      </c>
      <c r="R25" s="202">
        <v>0.36</v>
      </c>
      <c r="S25" s="202">
        <v>0.23</v>
      </c>
      <c r="T25" s="202">
        <v>0</v>
      </c>
      <c r="U25" s="202">
        <v>9.73</v>
      </c>
      <c r="V25" s="202">
        <v>0.18</v>
      </c>
      <c r="W25" s="202">
        <v>0</v>
      </c>
      <c r="X25" s="202">
        <v>1.25</v>
      </c>
      <c r="Y25" s="202">
        <v>0</v>
      </c>
      <c r="Z25" s="202">
        <v>2.37</v>
      </c>
      <c r="AA25" s="202">
        <v>0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24.59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</v>
      </c>
      <c r="D26" s="202">
        <v>0</v>
      </c>
      <c r="E26" s="202">
        <v>0</v>
      </c>
      <c r="F26" s="202">
        <v>17.52</v>
      </c>
      <c r="G26" s="202">
        <v>0</v>
      </c>
      <c r="H26" s="202">
        <v>0</v>
      </c>
      <c r="I26" s="202">
        <v>12.53</v>
      </c>
      <c r="J26" s="202">
        <v>8.91</v>
      </c>
      <c r="K26" s="202">
        <v>2.76</v>
      </c>
      <c r="L26" s="202">
        <v>2.13</v>
      </c>
      <c r="M26" s="202">
        <v>0</v>
      </c>
      <c r="N26" s="202">
        <v>1.02</v>
      </c>
      <c r="O26" s="202">
        <v>1.69</v>
      </c>
      <c r="P26" s="202">
        <v>2.31</v>
      </c>
      <c r="Q26" s="202">
        <v>0.19</v>
      </c>
      <c r="R26" s="202">
        <v>0.36</v>
      </c>
      <c r="S26" s="202">
        <v>0.23</v>
      </c>
      <c r="T26" s="202">
        <v>0</v>
      </c>
      <c r="U26" s="202">
        <v>9.73</v>
      </c>
      <c r="V26" s="202">
        <v>0.18</v>
      </c>
      <c r="W26" s="202">
        <v>0</v>
      </c>
      <c r="X26" s="202">
        <v>1.25</v>
      </c>
      <c r="Y26" s="202">
        <v>0</v>
      </c>
      <c r="Z26" s="202">
        <v>2.37</v>
      </c>
      <c r="AA26" s="202">
        <v>0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24.59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12.25</v>
      </c>
      <c r="J27" s="202">
        <v>8.91</v>
      </c>
      <c r="K27" s="202">
        <v>43.86</v>
      </c>
      <c r="L27" s="202">
        <v>2.13</v>
      </c>
      <c r="M27" s="202">
        <v>0</v>
      </c>
      <c r="N27" s="202">
        <v>1.02</v>
      </c>
      <c r="O27" s="202">
        <v>1.69</v>
      </c>
      <c r="P27" s="202">
        <v>2.31</v>
      </c>
      <c r="Q27" s="202">
        <v>0.19</v>
      </c>
      <c r="R27" s="202">
        <v>0.36</v>
      </c>
      <c r="S27" s="202">
        <v>0.23</v>
      </c>
      <c r="T27" s="202">
        <v>0</v>
      </c>
      <c r="U27" s="202">
        <v>9.73</v>
      </c>
      <c r="V27" s="202">
        <v>0.18</v>
      </c>
      <c r="W27" s="202">
        <v>0</v>
      </c>
      <c r="X27" s="202">
        <v>1.25</v>
      </c>
      <c r="Y27" s="202">
        <v>0</v>
      </c>
      <c r="Z27" s="202">
        <v>2.37</v>
      </c>
      <c r="AA27" s="202">
        <v>0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24.59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12.25</v>
      </c>
      <c r="J28" s="202">
        <v>8.91</v>
      </c>
      <c r="K28" s="202">
        <v>43.86</v>
      </c>
      <c r="L28" s="202">
        <v>2.13</v>
      </c>
      <c r="M28" s="202">
        <v>0</v>
      </c>
      <c r="N28" s="202">
        <v>1.02</v>
      </c>
      <c r="O28" s="202">
        <v>1.69</v>
      </c>
      <c r="P28" s="202">
        <v>2.31</v>
      </c>
      <c r="Q28" s="202">
        <v>0.19</v>
      </c>
      <c r="R28" s="202">
        <v>0.36</v>
      </c>
      <c r="S28" s="202">
        <v>0.23</v>
      </c>
      <c r="T28" s="202">
        <v>0</v>
      </c>
      <c r="U28" s="202">
        <v>9.73</v>
      </c>
      <c r="V28" s="202">
        <v>0.18</v>
      </c>
      <c r="W28" s="202">
        <v>0</v>
      </c>
      <c r="X28" s="202">
        <v>1.25</v>
      </c>
      <c r="Y28" s="202">
        <v>0</v>
      </c>
      <c r="Z28" s="202">
        <v>2.37</v>
      </c>
      <c r="AA28" s="202">
        <v>0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24.59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12.25</v>
      </c>
      <c r="J29" s="202">
        <v>8.91</v>
      </c>
      <c r="K29" s="202">
        <v>43.86</v>
      </c>
      <c r="L29" s="202">
        <v>2.13</v>
      </c>
      <c r="M29" s="202">
        <v>0</v>
      </c>
      <c r="N29" s="202">
        <v>1.02</v>
      </c>
      <c r="O29" s="202">
        <v>1.69</v>
      </c>
      <c r="P29" s="202">
        <v>2.31</v>
      </c>
      <c r="Q29" s="202">
        <v>0.19</v>
      </c>
      <c r="R29" s="202">
        <v>0.36</v>
      </c>
      <c r="S29" s="202">
        <v>0.23</v>
      </c>
      <c r="T29" s="202">
        <v>0</v>
      </c>
      <c r="U29" s="202">
        <v>9.73</v>
      </c>
      <c r="V29" s="202">
        <v>0.18</v>
      </c>
      <c r="W29" s="202">
        <v>0</v>
      </c>
      <c r="X29" s="202">
        <v>1.25</v>
      </c>
      <c r="Y29" s="202">
        <v>0</v>
      </c>
      <c r="Z29" s="202">
        <v>2.37</v>
      </c>
      <c r="AA29" s="202">
        <v>0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24.59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12.25</v>
      </c>
      <c r="J30" s="202">
        <v>8.91</v>
      </c>
      <c r="K30" s="202">
        <v>43.86</v>
      </c>
      <c r="L30" s="202">
        <v>2.13</v>
      </c>
      <c r="M30" s="202">
        <v>0</v>
      </c>
      <c r="N30" s="202">
        <v>1.02</v>
      </c>
      <c r="O30" s="202">
        <v>1.69</v>
      </c>
      <c r="P30" s="202">
        <v>2.31</v>
      </c>
      <c r="Q30" s="202">
        <v>0.19</v>
      </c>
      <c r="R30" s="202">
        <v>0.36</v>
      </c>
      <c r="S30" s="202">
        <v>0.23</v>
      </c>
      <c r="T30" s="202">
        <v>0</v>
      </c>
      <c r="U30" s="202">
        <v>9.73</v>
      </c>
      <c r="V30" s="202">
        <v>0.18</v>
      </c>
      <c r="W30" s="202">
        <v>0</v>
      </c>
      <c r="X30" s="202">
        <v>1.25</v>
      </c>
      <c r="Y30" s="202">
        <v>0</v>
      </c>
      <c r="Z30" s="202">
        <v>2.37</v>
      </c>
      <c r="AA30" s="202">
        <v>0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24.59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10.8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12.25</v>
      </c>
      <c r="J31" s="202">
        <v>8.91</v>
      </c>
      <c r="K31" s="202">
        <v>43.86</v>
      </c>
      <c r="L31" s="202">
        <v>2.13</v>
      </c>
      <c r="M31" s="202">
        <v>0</v>
      </c>
      <c r="N31" s="202">
        <v>1.02</v>
      </c>
      <c r="O31" s="202">
        <v>1.69</v>
      </c>
      <c r="P31" s="202">
        <v>2.31</v>
      </c>
      <c r="Q31" s="202">
        <v>0.19</v>
      </c>
      <c r="R31" s="202">
        <v>0.36</v>
      </c>
      <c r="S31" s="202">
        <v>0.23</v>
      </c>
      <c r="T31" s="202">
        <v>0</v>
      </c>
      <c r="U31" s="202">
        <v>9.73</v>
      </c>
      <c r="V31" s="202">
        <v>0.18</v>
      </c>
      <c r="W31" s="202">
        <v>0</v>
      </c>
      <c r="X31" s="202">
        <v>1.25</v>
      </c>
      <c r="Y31" s="202">
        <v>0</v>
      </c>
      <c r="Z31" s="202">
        <v>2.37</v>
      </c>
      <c r="AA31" s="202">
        <v>0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24.59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10.67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12.25</v>
      </c>
      <c r="J32" s="202">
        <v>8.91</v>
      </c>
      <c r="K32" s="202">
        <v>43.86</v>
      </c>
      <c r="L32" s="202">
        <v>2.13</v>
      </c>
      <c r="M32" s="202">
        <v>0</v>
      </c>
      <c r="N32" s="202">
        <v>1.02</v>
      </c>
      <c r="O32" s="202">
        <v>1.69</v>
      </c>
      <c r="P32" s="202">
        <v>2.31</v>
      </c>
      <c r="Q32" s="202">
        <v>0.19</v>
      </c>
      <c r="R32" s="202">
        <v>0.36</v>
      </c>
      <c r="S32" s="202">
        <v>0.23</v>
      </c>
      <c r="T32" s="202">
        <v>0</v>
      </c>
      <c r="U32" s="202">
        <v>9.73</v>
      </c>
      <c r="V32" s="202">
        <v>0.18</v>
      </c>
      <c r="W32" s="202">
        <v>0</v>
      </c>
      <c r="X32" s="202">
        <v>1.25</v>
      </c>
      <c r="Y32" s="202">
        <v>0</v>
      </c>
      <c r="Z32" s="202">
        <v>2.37</v>
      </c>
      <c r="AA32" s="202">
        <v>0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24.59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10.67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12.25</v>
      </c>
      <c r="J33" s="202">
        <v>8.91</v>
      </c>
      <c r="K33" s="202">
        <v>43.86</v>
      </c>
      <c r="L33" s="202">
        <v>2.13</v>
      </c>
      <c r="M33" s="202">
        <v>0</v>
      </c>
      <c r="N33" s="202">
        <v>1.02</v>
      </c>
      <c r="O33" s="202">
        <v>1.69</v>
      </c>
      <c r="P33" s="202">
        <v>2.31</v>
      </c>
      <c r="Q33" s="202">
        <v>0</v>
      </c>
      <c r="R33" s="202">
        <v>0.36</v>
      </c>
      <c r="S33" s="202">
        <v>0.23</v>
      </c>
      <c r="T33" s="202">
        <v>0</v>
      </c>
      <c r="U33" s="202">
        <v>9.73</v>
      </c>
      <c r="V33" s="202">
        <v>0.18</v>
      </c>
      <c r="W33" s="202">
        <v>0.14000000000000001</v>
      </c>
      <c r="X33" s="202">
        <v>1.25</v>
      </c>
      <c r="Y33" s="202">
        <v>0</v>
      </c>
      <c r="Z33" s="202">
        <v>2.37</v>
      </c>
      <c r="AA33" s="202">
        <v>0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24.59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10.67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12.25</v>
      </c>
      <c r="J34" s="202">
        <v>8.91</v>
      </c>
      <c r="K34" s="202">
        <v>43.86</v>
      </c>
      <c r="L34" s="202">
        <v>34.619999999999997</v>
      </c>
      <c r="M34" s="202">
        <v>0</v>
      </c>
      <c r="N34" s="202">
        <v>1.02</v>
      </c>
      <c r="O34" s="202">
        <v>1.69</v>
      </c>
      <c r="P34" s="202">
        <v>2.31</v>
      </c>
      <c r="Q34" s="202">
        <v>0.19</v>
      </c>
      <c r="R34" s="202">
        <v>0.36</v>
      </c>
      <c r="S34" s="202">
        <v>0.23</v>
      </c>
      <c r="T34" s="202">
        <v>0</v>
      </c>
      <c r="U34" s="202">
        <v>9.73</v>
      </c>
      <c r="V34" s="202">
        <v>0.18</v>
      </c>
      <c r="W34" s="202">
        <v>0.37</v>
      </c>
      <c r="X34" s="202">
        <v>1.25</v>
      </c>
      <c r="Y34" s="202">
        <v>0</v>
      </c>
      <c r="Z34" s="202">
        <v>2.37</v>
      </c>
      <c r="AA34" s="202">
        <v>0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24.59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10.67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12.25</v>
      </c>
      <c r="J35" s="202">
        <v>8.91</v>
      </c>
      <c r="K35" s="202">
        <v>43.86</v>
      </c>
      <c r="L35" s="202">
        <v>34.619999999999997</v>
      </c>
      <c r="M35" s="202">
        <v>0</v>
      </c>
      <c r="N35" s="202">
        <v>1.02</v>
      </c>
      <c r="O35" s="202">
        <v>1.69</v>
      </c>
      <c r="P35" s="202">
        <v>2.31</v>
      </c>
      <c r="Q35" s="202">
        <v>0.19</v>
      </c>
      <c r="R35" s="202">
        <v>0.36</v>
      </c>
      <c r="S35" s="202">
        <v>0.23</v>
      </c>
      <c r="T35" s="202">
        <v>0</v>
      </c>
      <c r="U35" s="202">
        <v>9.73</v>
      </c>
      <c r="V35" s="202">
        <v>0.18</v>
      </c>
      <c r="W35" s="202">
        <v>0.37</v>
      </c>
      <c r="X35" s="202">
        <v>1.26</v>
      </c>
      <c r="Y35" s="202">
        <v>0</v>
      </c>
      <c r="Z35" s="202">
        <v>2.37</v>
      </c>
      <c r="AA35" s="202">
        <v>0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24.41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12.25</v>
      </c>
      <c r="J36" s="202">
        <v>8.91</v>
      </c>
      <c r="K36" s="202">
        <v>43.86</v>
      </c>
      <c r="L36" s="202">
        <v>34.619999999999997</v>
      </c>
      <c r="M36" s="202">
        <v>0</v>
      </c>
      <c r="N36" s="202">
        <v>1.02</v>
      </c>
      <c r="O36" s="202">
        <v>1.69</v>
      </c>
      <c r="P36" s="202">
        <v>2.31</v>
      </c>
      <c r="Q36" s="202">
        <v>0.19</v>
      </c>
      <c r="R36" s="202">
        <v>0.36</v>
      </c>
      <c r="S36" s="202">
        <v>0.23</v>
      </c>
      <c r="T36" s="202">
        <v>0</v>
      </c>
      <c r="U36" s="202">
        <v>9.73</v>
      </c>
      <c r="V36" s="202">
        <v>0.18</v>
      </c>
      <c r="W36" s="202">
        <v>0.37</v>
      </c>
      <c r="X36" s="202">
        <v>1.26</v>
      </c>
      <c r="Y36" s="202">
        <v>0</v>
      </c>
      <c r="Z36" s="202">
        <v>2.37</v>
      </c>
      <c r="AA36" s="202">
        <v>0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24.41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12.25</v>
      </c>
      <c r="J37" s="202">
        <v>8.91</v>
      </c>
      <c r="K37" s="202">
        <v>43.86</v>
      </c>
      <c r="L37" s="202">
        <v>34.619999999999997</v>
      </c>
      <c r="M37" s="202">
        <v>0</v>
      </c>
      <c r="N37" s="202">
        <v>1.02</v>
      </c>
      <c r="O37" s="202">
        <v>1.69</v>
      </c>
      <c r="P37" s="202">
        <v>2.31</v>
      </c>
      <c r="Q37" s="202">
        <v>0.19</v>
      </c>
      <c r="R37" s="202">
        <v>0.36</v>
      </c>
      <c r="S37" s="202">
        <v>0.23</v>
      </c>
      <c r="T37" s="202">
        <v>0</v>
      </c>
      <c r="U37" s="202">
        <v>9.73</v>
      </c>
      <c r="V37" s="202">
        <v>0.18</v>
      </c>
      <c r="W37" s="202">
        <v>0.37</v>
      </c>
      <c r="X37" s="202">
        <v>1.26</v>
      </c>
      <c r="Y37" s="202">
        <v>0</v>
      </c>
      <c r="Z37" s="202">
        <v>2.37</v>
      </c>
      <c r="AA37" s="202">
        <v>0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24.41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12.25</v>
      </c>
      <c r="J38" s="202">
        <v>8.91</v>
      </c>
      <c r="K38" s="202">
        <v>43.86</v>
      </c>
      <c r="L38" s="202">
        <v>34.619999999999997</v>
      </c>
      <c r="M38" s="202">
        <v>0</v>
      </c>
      <c r="N38" s="202">
        <v>1.02</v>
      </c>
      <c r="O38" s="202">
        <v>1.69</v>
      </c>
      <c r="P38" s="202">
        <v>2.31</v>
      </c>
      <c r="Q38" s="202">
        <v>0.19</v>
      </c>
      <c r="R38" s="202">
        <v>0.36</v>
      </c>
      <c r="S38" s="202">
        <v>0.23</v>
      </c>
      <c r="T38" s="202">
        <v>0</v>
      </c>
      <c r="U38" s="202">
        <v>9.73</v>
      </c>
      <c r="V38" s="202">
        <v>0.18</v>
      </c>
      <c r="W38" s="202">
        <v>0.37</v>
      </c>
      <c r="X38" s="202">
        <v>1.26</v>
      </c>
      <c r="Y38" s="202">
        <v>0</v>
      </c>
      <c r="Z38" s="202">
        <v>2.37</v>
      </c>
      <c r="AA38" s="202">
        <v>0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24.41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12.25</v>
      </c>
      <c r="J39" s="202">
        <v>8.91</v>
      </c>
      <c r="K39" s="202">
        <v>43.86</v>
      </c>
      <c r="L39" s="202">
        <v>35.75</v>
      </c>
      <c r="M39" s="202">
        <v>0</v>
      </c>
      <c r="N39" s="202">
        <v>1.02</v>
      </c>
      <c r="O39" s="202">
        <v>1.69</v>
      </c>
      <c r="P39" s="202">
        <v>2.31</v>
      </c>
      <c r="Q39" s="202">
        <v>3.61</v>
      </c>
      <c r="R39" s="202">
        <v>6.9</v>
      </c>
      <c r="S39" s="202">
        <v>3.7</v>
      </c>
      <c r="T39" s="202">
        <v>0</v>
      </c>
      <c r="U39" s="202">
        <v>9.8000000000000007</v>
      </c>
      <c r="V39" s="202">
        <v>0</v>
      </c>
      <c r="W39" s="202">
        <v>0.37</v>
      </c>
      <c r="X39" s="202">
        <v>1.26</v>
      </c>
      <c r="Y39" s="202">
        <v>0</v>
      </c>
      <c r="Z39" s="202">
        <v>2.37</v>
      </c>
      <c r="AA39" s="202">
        <v>0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24.73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12.25</v>
      </c>
      <c r="J40" s="202">
        <v>8.91</v>
      </c>
      <c r="K40" s="202">
        <v>43.86</v>
      </c>
      <c r="L40" s="202">
        <v>35.75</v>
      </c>
      <c r="M40" s="202">
        <v>0</v>
      </c>
      <c r="N40" s="202">
        <v>1.02</v>
      </c>
      <c r="O40" s="202">
        <v>1.69</v>
      </c>
      <c r="P40" s="202">
        <v>2.31</v>
      </c>
      <c r="Q40" s="202">
        <v>3.61</v>
      </c>
      <c r="R40" s="202">
        <v>6.9</v>
      </c>
      <c r="S40" s="202">
        <v>3.8</v>
      </c>
      <c r="T40" s="202">
        <v>0</v>
      </c>
      <c r="U40" s="202">
        <v>9.8000000000000007</v>
      </c>
      <c r="V40" s="202">
        <v>0.18</v>
      </c>
      <c r="W40" s="202">
        <v>0.37</v>
      </c>
      <c r="X40" s="202">
        <v>1.26</v>
      </c>
      <c r="Y40" s="202">
        <v>0</v>
      </c>
      <c r="Z40" s="202">
        <v>2.37</v>
      </c>
      <c r="AA40" s="202">
        <v>0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24.73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12.25</v>
      </c>
      <c r="J41" s="202">
        <v>8.91</v>
      </c>
      <c r="K41" s="202">
        <v>43.86</v>
      </c>
      <c r="L41" s="202">
        <v>39.200000000000003</v>
      </c>
      <c r="M41" s="202">
        <v>0</v>
      </c>
      <c r="N41" s="202">
        <v>1.02</v>
      </c>
      <c r="O41" s="202">
        <v>1.69</v>
      </c>
      <c r="P41" s="202">
        <v>2.31</v>
      </c>
      <c r="Q41" s="202">
        <v>3.61</v>
      </c>
      <c r="R41" s="202">
        <v>6.9</v>
      </c>
      <c r="S41" s="202">
        <v>3.8</v>
      </c>
      <c r="T41" s="202">
        <v>0</v>
      </c>
      <c r="U41" s="202">
        <v>9.8000000000000007</v>
      </c>
      <c r="V41" s="202">
        <v>0.18</v>
      </c>
      <c r="W41" s="202">
        <v>0.37</v>
      </c>
      <c r="X41" s="202">
        <v>1.26</v>
      </c>
      <c r="Y41" s="202">
        <v>0</v>
      </c>
      <c r="Z41" s="202">
        <v>2.37</v>
      </c>
      <c r="AA41" s="202">
        <v>0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24.73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12.25</v>
      </c>
      <c r="J42" s="202">
        <v>8.91</v>
      </c>
      <c r="K42" s="202">
        <v>43.86</v>
      </c>
      <c r="L42" s="202">
        <v>39.200000000000003</v>
      </c>
      <c r="M42" s="202">
        <v>0</v>
      </c>
      <c r="N42" s="202">
        <v>1.02</v>
      </c>
      <c r="O42" s="202">
        <v>1.69</v>
      </c>
      <c r="P42" s="202">
        <v>2.31</v>
      </c>
      <c r="Q42" s="202">
        <v>3.61</v>
      </c>
      <c r="R42" s="202">
        <v>6.9</v>
      </c>
      <c r="S42" s="202">
        <v>3.8</v>
      </c>
      <c r="T42" s="202">
        <v>0</v>
      </c>
      <c r="U42" s="202">
        <v>9.8000000000000007</v>
      </c>
      <c r="V42" s="202">
        <v>0.18</v>
      </c>
      <c r="W42" s="202">
        <v>0.37</v>
      </c>
      <c r="X42" s="202">
        <v>1.26</v>
      </c>
      <c r="Y42" s="202">
        <v>0</v>
      </c>
      <c r="Z42" s="202">
        <v>2.37</v>
      </c>
      <c r="AA42" s="202">
        <v>0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24.73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12.25</v>
      </c>
      <c r="J43" s="202">
        <v>8.91</v>
      </c>
      <c r="K43" s="202">
        <v>43.86</v>
      </c>
      <c r="L43" s="202">
        <v>44.29</v>
      </c>
      <c r="M43" s="202">
        <v>0</v>
      </c>
      <c r="N43" s="202">
        <v>1.02</v>
      </c>
      <c r="O43" s="202">
        <v>1.69</v>
      </c>
      <c r="P43" s="202">
        <v>2.31</v>
      </c>
      <c r="Q43" s="202">
        <v>3.63</v>
      </c>
      <c r="R43" s="202">
        <v>6.93</v>
      </c>
      <c r="S43" s="202">
        <v>3.8</v>
      </c>
      <c r="T43" s="202">
        <v>0</v>
      </c>
      <c r="U43" s="202">
        <v>9.8000000000000007</v>
      </c>
      <c r="V43" s="202">
        <v>0.18</v>
      </c>
      <c r="W43" s="202">
        <v>0.37</v>
      </c>
      <c r="X43" s="202">
        <v>1.26</v>
      </c>
      <c r="Y43" s="202">
        <v>0</v>
      </c>
      <c r="Z43" s="202">
        <v>2.37</v>
      </c>
      <c r="AA43" s="202">
        <v>0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24.73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12.25</v>
      </c>
      <c r="J44" s="202">
        <v>8.91</v>
      </c>
      <c r="K44" s="202">
        <v>43.86</v>
      </c>
      <c r="L44" s="202">
        <v>44.29</v>
      </c>
      <c r="M44" s="202">
        <v>0</v>
      </c>
      <c r="N44" s="202">
        <v>1.02</v>
      </c>
      <c r="O44" s="202">
        <v>1.69</v>
      </c>
      <c r="P44" s="202">
        <v>2.31</v>
      </c>
      <c r="Q44" s="202">
        <v>3.61</v>
      </c>
      <c r="R44" s="202">
        <v>6.9</v>
      </c>
      <c r="S44" s="202">
        <v>3.8</v>
      </c>
      <c r="T44" s="202">
        <v>0</v>
      </c>
      <c r="U44" s="202">
        <v>9.8000000000000007</v>
      </c>
      <c r="V44" s="202">
        <v>0.18</v>
      </c>
      <c r="W44" s="202">
        <v>0.37</v>
      </c>
      <c r="X44" s="202">
        <v>1.26</v>
      </c>
      <c r="Y44" s="202">
        <v>0</v>
      </c>
      <c r="Z44" s="202">
        <v>2.37</v>
      </c>
      <c r="AA44" s="202">
        <v>0</v>
      </c>
      <c r="AB44" s="202">
        <v>0</v>
      </c>
      <c r="AC44" s="202">
        <v>14.11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24.73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12.25</v>
      </c>
      <c r="J45" s="202">
        <v>8.91</v>
      </c>
      <c r="K45" s="202">
        <v>43.86</v>
      </c>
      <c r="L45" s="202">
        <v>44.29</v>
      </c>
      <c r="M45" s="202">
        <v>0</v>
      </c>
      <c r="N45" s="202">
        <v>1.02</v>
      </c>
      <c r="O45" s="202">
        <v>1.69</v>
      </c>
      <c r="P45" s="202">
        <v>2.31</v>
      </c>
      <c r="Q45" s="202">
        <v>3.61</v>
      </c>
      <c r="R45" s="202">
        <v>6.9</v>
      </c>
      <c r="S45" s="202">
        <v>3.8</v>
      </c>
      <c r="T45" s="202">
        <v>0</v>
      </c>
      <c r="U45" s="202">
        <v>9.8000000000000007</v>
      </c>
      <c r="V45" s="202">
        <v>0.18</v>
      </c>
      <c r="W45" s="202">
        <v>0.37</v>
      </c>
      <c r="X45" s="202">
        <v>1.26</v>
      </c>
      <c r="Y45" s="202">
        <v>0</v>
      </c>
      <c r="Z45" s="202">
        <v>2.37</v>
      </c>
      <c r="AA45" s="202">
        <v>0</v>
      </c>
      <c r="AB45" s="202">
        <v>0</v>
      </c>
      <c r="AC45" s="202">
        <v>14.11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24.73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12.25</v>
      </c>
      <c r="J46" s="202">
        <v>8.91</v>
      </c>
      <c r="K46" s="202">
        <v>43.86</v>
      </c>
      <c r="L46" s="202">
        <v>44.29</v>
      </c>
      <c r="M46" s="202">
        <v>0</v>
      </c>
      <c r="N46" s="202">
        <v>1.02</v>
      </c>
      <c r="O46" s="202">
        <v>1.69</v>
      </c>
      <c r="P46" s="202">
        <v>2.31</v>
      </c>
      <c r="Q46" s="202">
        <v>3.61</v>
      </c>
      <c r="R46" s="202">
        <v>6.9</v>
      </c>
      <c r="S46" s="202">
        <v>3.8</v>
      </c>
      <c r="T46" s="202">
        <v>0</v>
      </c>
      <c r="U46" s="202">
        <v>9.8000000000000007</v>
      </c>
      <c r="V46" s="202">
        <v>0.18</v>
      </c>
      <c r="W46" s="202">
        <v>0.37</v>
      </c>
      <c r="X46" s="202">
        <v>1.26</v>
      </c>
      <c r="Y46" s="202">
        <v>0</v>
      </c>
      <c r="Z46" s="202">
        <v>2.37</v>
      </c>
      <c r="AA46" s="202">
        <v>0</v>
      </c>
      <c r="AB46" s="202">
        <v>0</v>
      </c>
      <c r="AC46" s="202">
        <v>14.11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25.2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12.25</v>
      </c>
      <c r="J47" s="202">
        <v>8.91</v>
      </c>
      <c r="K47" s="202">
        <v>43.86</v>
      </c>
      <c r="L47" s="202">
        <v>44.29</v>
      </c>
      <c r="M47" s="202">
        <v>0</v>
      </c>
      <c r="N47" s="202">
        <v>1.02</v>
      </c>
      <c r="O47" s="202">
        <v>1.69</v>
      </c>
      <c r="P47" s="202">
        <v>2.31</v>
      </c>
      <c r="Q47" s="202">
        <v>3.61</v>
      </c>
      <c r="R47" s="202">
        <v>6.9</v>
      </c>
      <c r="S47" s="202">
        <v>3.8</v>
      </c>
      <c r="T47" s="202">
        <v>0</v>
      </c>
      <c r="U47" s="202">
        <v>9.8000000000000007</v>
      </c>
      <c r="V47" s="202">
        <v>0.18</v>
      </c>
      <c r="W47" s="202">
        <v>0.37</v>
      </c>
      <c r="X47" s="202">
        <v>1.26</v>
      </c>
      <c r="Y47" s="202">
        <v>0</v>
      </c>
      <c r="Z47" s="202">
        <v>2.37</v>
      </c>
      <c r="AA47" s="202">
        <v>0</v>
      </c>
      <c r="AB47" s="202">
        <v>0</v>
      </c>
      <c r="AC47" s="202">
        <v>14.11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24.72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12.25</v>
      </c>
      <c r="J48" s="202">
        <v>8.91</v>
      </c>
      <c r="K48" s="202">
        <v>43.86</v>
      </c>
      <c r="L48" s="202">
        <v>44.29</v>
      </c>
      <c r="M48" s="202">
        <v>0</v>
      </c>
      <c r="N48" s="202">
        <v>1.02</v>
      </c>
      <c r="O48" s="202">
        <v>1.69</v>
      </c>
      <c r="P48" s="202">
        <v>2.31</v>
      </c>
      <c r="Q48" s="202">
        <v>3.61</v>
      </c>
      <c r="R48" s="202">
        <v>6.9</v>
      </c>
      <c r="S48" s="202">
        <v>3.8</v>
      </c>
      <c r="T48" s="202">
        <v>0</v>
      </c>
      <c r="U48" s="202">
        <v>9.8000000000000007</v>
      </c>
      <c r="V48" s="202">
        <v>0.18</v>
      </c>
      <c r="W48" s="202">
        <v>0.37</v>
      </c>
      <c r="X48" s="202">
        <v>1.26</v>
      </c>
      <c r="Y48" s="202">
        <v>0</v>
      </c>
      <c r="Z48" s="202">
        <v>2.37</v>
      </c>
      <c r="AA48" s="202">
        <v>0</v>
      </c>
      <c r="AB48" s="202">
        <v>0</v>
      </c>
      <c r="AC48" s="202">
        <v>14.11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24.72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12.25</v>
      </c>
      <c r="J49" s="202">
        <v>8.91</v>
      </c>
      <c r="K49" s="202">
        <v>119.96</v>
      </c>
      <c r="L49" s="202">
        <v>44.29</v>
      </c>
      <c r="M49" s="202">
        <v>0</v>
      </c>
      <c r="N49" s="202">
        <v>1.02</v>
      </c>
      <c r="O49" s="202">
        <v>1.69</v>
      </c>
      <c r="P49" s="202">
        <v>2.31</v>
      </c>
      <c r="Q49" s="202">
        <v>3.61</v>
      </c>
      <c r="R49" s="202">
        <v>6.9</v>
      </c>
      <c r="S49" s="202">
        <v>3.8</v>
      </c>
      <c r="T49" s="202">
        <v>0</v>
      </c>
      <c r="U49" s="202">
        <v>9.8000000000000007</v>
      </c>
      <c r="V49" s="202">
        <v>0.18</v>
      </c>
      <c r="W49" s="202">
        <v>0.37</v>
      </c>
      <c r="X49" s="202">
        <v>1.26</v>
      </c>
      <c r="Y49" s="202">
        <v>0</v>
      </c>
      <c r="Z49" s="202">
        <v>2.37</v>
      </c>
      <c r="AA49" s="202">
        <v>0</v>
      </c>
      <c r="AB49" s="202">
        <v>0</v>
      </c>
      <c r="AC49" s="202">
        <v>14.26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24.72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12.25</v>
      </c>
      <c r="J50" s="202">
        <v>8.91</v>
      </c>
      <c r="K50" s="202">
        <v>114.6</v>
      </c>
      <c r="L50" s="202">
        <v>44.29</v>
      </c>
      <c r="M50" s="202">
        <v>0</v>
      </c>
      <c r="N50" s="202">
        <v>1.02</v>
      </c>
      <c r="O50" s="202">
        <v>1.69</v>
      </c>
      <c r="P50" s="202">
        <v>2.31</v>
      </c>
      <c r="Q50" s="202">
        <v>3.61</v>
      </c>
      <c r="R50" s="202">
        <v>6.9</v>
      </c>
      <c r="S50" s="202">
        <v>3.8</v>
      </c>
      <c r="T50" s="202">
        <v>0</v>
      </c>
      <c r="U50" s="202">
        <v>9.8000000000000007</v>
      </c>
      <c r="V50" s="202">
        <v>0.18</v>
      </c>
      <c r="W50" s="202">
        <v>0.37</v>
      </c>
      <c r="X50" s="202">
        <v>1.26</v>
      </c>
      <c r="Y50" s="202">
        <v>0</v>
      </c>
      <c r="Z50" s="202">
        <v>2.37</v>
      </c>
      <c r="AA50" s="202">
        <v>0</v>
      </c>
      <c r="AB50" s="202">
        <v>0</v>
      </c>
      <c r="AC50" s="202">
        <v>14.26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24.72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10.54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12.25</v>
      </c>
      <c r="J51" s="202">
        <v>8.91</v>
      </c>
      <c r="K51" s="202">
        <v>118.13</v>
      </c>
      <c r="L51" s="202">
        <v>44.29</v>
      </c>
      <c r="M51" s="202">
        <v>0</v>
      </c>
      <c r="N51" s="202">
        <v>1.02</v>
      </c>
      <c r="O51" s="202">
        <v>1.69</v>
      </c>
      <c r="P51" s="202">
        <v>2.31</v>
      </c>
      <c r="Q51" s="202">
        <v>3.61</v>
      </c>
      <c r="R51" s="202">
        <v>6.9</v>
      </c>
      <c r="S51" s="202">
        <v>3.8</v>
      </c>
      <c r="T51" s="202">
        <v>0</v>
      </c>
      <c r="U51" s="202">
        <v>9.8000000000000007</v>
      </c>
      <c r="V51" s="202">
        <v>0.18</v>
      </c>
      <c r="W51" s="202">
        <v>0.37</v>
      </c>
      <c r="X51" s="202">
        <v>1.25</v>
      </c>
      <c r="Y51" s="202">
        <v>0</v>
      </c>
      <c r="Z51" s="202">
        <v>2.37</v>
      </c>
      <c r="AA51" s="202">
        <v>0</v>
      </c>
      <c r="AB51" s="202">
        <v>0</v>
      </c>
      <c r="AC51" s="202">
        <v>6.13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17.920000000000002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10.54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12.25</v>
      </c>
      <c r="J52" s="202">
        <v>8.91</v>
      </c>
      <c r="K52" s="202">
        <v>118.26</v>
      </c>
      <c r="L52" s="202">
        <v>44.29</v>
      </c>
      <c r="M52" s="202">
        <v>0</v>
      </c>
      <c r="N52" s="202">
        <v>1.02</v>
      </c>
      <c r="O52" s="202">
        <v>1.69</v>
      </c>
      <c r="P52" s="202">
        <v>2.31</v>
      </c>
      <c r="Q52" s="202">
        <v>3.61</v>
      </c>
      <c r="R52" s="202">
        <v>6.9</v>
      </c>
      <c r="S52" s="202">
        <v>3.8</v>
      </c>
      <c r="T52" s="202">
        <v>0</v>
      </c>
      <c r="U52" s="202">
        <v>9.8000000000000007</v>
      </c>
      <c r="V52" s="202">
        <v>0.18</v>
      </c>
      <c r="W52" s="202">
        <v>0.37</v>
      </c>
      <c r="X52" s="202">
        <v>1.26</v>
      </c>
      <c r="Y52" s="202">
        <v>0</v>
      </c>
      <c r="Z52" s="202">
        <v>2.37</v>
      </c>
      <c r="AA52" s="202">
        <v>0</v>
      </c>
      <c r="AB52" s="202">
        <v>0</v>
      </c>
      <c r="AC52" s="202">
        <v>6.13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17.920000000000002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10.54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12.25</v>
      </c>
      <c r="J53" s="202">
        <v>8.91</v>
      </c>
      <c r="K53" s="202">
        <v>118.19</v>
      </c>
      <c r="L53" s="202">
        <v>44.29</v>
      </c>
      <c r="M53" s="202">
        <v>0</v>
      </c>
      <c r="N53" s="202">
        <v>1.02</v>
      </c>
      <c r="O53" s="202">
        <v>1.69</v>
      </c>
      <c r="P53" s="202">
        <v>2.31</v>
      </c>
      <c r="Q53" s="202">
        <v>3.61</v>
      </c>
      <c r="R53" s="202">
        <v>6.9</v>
      </c>
      <c r="S53" s="202">
        <v>3.8</v>
      </c>
      <c r="T53" s="202">
        <v>0</v>
      </c>
      <c r="U53" s="202">
        <v>9.8000000000000007</v>
      </c>
      <c r="V53" s="202">
        <v>0.18</v>
      </c>
      <c r="W53" s="202">
        <v>0.37</v>
      </c>
      <c r="X53" s="202">
        <v>1.26</v>
      </c>
      <c r="Y53" s="202">
        <v>0</v>
      </c>
      <c r="Z53" s="202">
        <v>2.37</v>
      </c>
      <c r="AA53" s="202">
        <v>0</v>
      </c>
      <c r="AB53" s="202">
        <v>0</v>
      </c>
      <c r="AC53" s="202">
        <v>6.13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17.920000000000002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10.54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12.25</v>
      </c>
      <c r="J54" s="202">
        <v>8.91</v>
      </c>
      <c r="K54" s="202">
        <v>118.19</v>
      </c>
      <c r="L54" s="202">
        <v>44.29</v>
      </c>
      <c r="M54" s="202">
        <v>0</v>
      </c>
      <c r="N54" s="202">
        <v>1.02</v>
      </c>
      <c r="O54" s="202">
        <v>1.69</v>
      </c>
      <c r="P54" s="202">
        <v>2.31</v>
      </c>
      <c r="Q54" s="202">
        <v>3.61</v>
      </c>
      <c r="R54" s="202">
        <v>6.9</v>
      </c>
      <c r="S54" s="202">
        <v>3.8</v>
      </c>
      <c r="T54" s="202">
        <v>0</v>
      </c>
      <c r="U54" s="202">
        <v>9.8000000000000007</v>
      </c>
      <c r="V54" s="202">
        <v>0.18</v>
      </c>
      <c r="W54" s="202">
        <v>0.37</v>
      </c>
      <c r="X54" s="202">
        <v>1.26</v>
      </c>
      <c r="Y54" s="202">
        <v>0</v>
      </c>
      <c r="Z54" s="202">
        <v>2.37</v>
      </c>
      <c r="AA54" s="202">
        <v>0</v>
      </c>
      <c r="AB54" s="202">
        <v>0</v>
      </c>
      <c r="AC54" s="202">
        <v>6.13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17.920000000000002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10.54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12.25</v>
      </c>
      <c r="J55" s="202">
        <v>8.91</v>
      </c>
      <c r="K55" s="202">
        <v>118.3</v>
      </c>
      <c r="L55" s="202">
        <v>44.29</v>
      </c>
      <c r="M55" s="202">
        <v>0</v>
      </c>
      <c r="N55" s="202">
        <v>1.02</v>
      </c>
      <c r="O55" s="202">
        <v>1.68</v>
      </c>
      <c r="P55" s="202">
        <v>2.31</v>
      </c>
      <c r="Q55" s="202">
        <v>3.61</v>
      </c>
      <c r="R55" s="202">
        <v>6.89</v>
      </c>
      <c r="S55" s="202">
        <v>3.8</v>
      </c>
      <c r="T55" s="202">
        <v>0</v>
      </c>
      <c r="U55" s="202">
        <v>9.8000000000000007</v>
      </c>
      <c r="V55" s="202">
        <v>0.18</v>
      </c>
      <c r="W55" s="202">
        <v>0.37</v>
      </c>
      <c r="X55" s="202">
        <v>1.26</v>
      </c>
      <c r="Y55" s="202">
        <v>0</v>
      </c>
      <c r="Z55" s="202">
        <v>2.37</v>
      </c>
      <c r="AA55" s="202">
        <v>0</v>
      </c>
      <c r="AB55" s="202">
        <v>0</v>
      </c>
      <c r="AC55" s="202">
        <v>14.49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26.05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10.54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12.25</v>
      </c>
      <c r="J56" s="202">
        <v>8.91</v>
      </c>
      <c r="K56" s="202">
        <v>99.65</v>
      </c>
      <c r="L56" s="202">
        <v>44.29</v>
      </c>
      <c r="M56" s="202">
        <v>0</v>
      </c>
      <c r="N56" s="202">
        <v>1.02</v>
      </c>
      <c r="O56" s="202">
        <v>1.68</v>
      </c>
      <c r="P56" s="202">
        <v>2.31</v>
      </c>
      <c r="Q56" s="202">
        <v>3.61</v>
      </c>
      <c r="R56" s="202">
        <v>6.9</v>
      </c>
      <c r="S56" s="202">
        <v>3.8</v>
      </c>
      <c r="T56" s="202">
        <v>0</v>
      </c>
      <c r="U56" s="202">
        <v>9.8000000000000007</v>
      </c>
      <c r="V56" s="202">
        <v>0.18</v>
      </c>
      <c r="W56" s="202">
        <v>0.37</v>
      </c>
      <c r="X56" s="202">
        <v>1.26</v>
      </c>
      <c r="Y56" s="202">
        <v>0</v>
      </c>
      <c r="Z56" s="202">
        <v>2.37</v>
      </c>
      <c r="AA56" s="202">
        <v>0</v>
      </c>
      <c r="AB56" s="202">
        <v>0</v>
      </c>
      <c r="AC56" s="202">
        <v>14.49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26.05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10.54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12.25</v>
      </c>
      <c r="J57" s="202">
        <v>8.91</v>
      </c>
      <c r="K57" s="202">
        <v>132.97</v>
      </c>
      <c r="L57" s="202">
        <v>44.29</v>
      </c>
      <c r="M57" s="202">
        <v>0</v>
      </c>
      <c r="N57" s="202">
        <v>1.02</v>
      </c>
      <c r="O57" s="202">
        <v>1.69</v>
      </c>
      <c r="P57" s="202">
        <v>2.31</v>
      </c>
      <c r="Q57" s="202">
        <v>3.67</v>
      </c>
      <c r="R57" s="202">
        <v>7.03</v>
      </c>
      <c r="S57" s="202">
        <v>3.9</v>
      </c>
      <c r="T57" s="202">
        <v>0</v>
      </c>
      <c r="U57" s="202">
        <v>9.8000000000000007</v>
      </c>
      <c r="V57" s="202">
        <v>0.35</v>
      </c>
      <c r="W57" s="202">
        <v>0.37</v>
      </c>
      <c r="X57" s="202">
        <v>1.26</v>
      </c>
      <c r="Y57" s="202">
        <v>0</v>
      </c>
      <c r="Z57" s="202">
        <v>3.9</v>
      </c>
      <c r="AA57" s="202">
        <v>0</v>
      </c>
      <c r="AB57" s="202">
        <v>0</v>
      </c>
      <c r="AC57" s="202">
        <v>6.13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17.920000000000002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10.54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12.25</v>
      </c>
      <c r="J58" s="202">
        <v>8.91</v>
      </c>
      <c r="K58" s="202">
        <v>132.97</v>
      </c>
      <c r="L58" s="202">
        <v>44.29</v>
      </c>
      <c r="M58" s="202">
        <v>0</v>
      </c>
      <c r="N58" s="202">
        <v>1.02</v>
      </c>
      <c r="O58" s="202">
        <v>1.69</v>
      </c>
      <c r="P58" s="202">
        <v>2.31</v>
      </c>
      <c r="Q58" s="202">
        <v>3.67</v>
      </c>
      <c r="R58" s="202">
        <v>7.03</v>
      </c>
      <c r="S58" s="202">
        <v>3.9</v>
      </c>
      <c r="T58" s="202">
        <v>0</v>
      </c>
      <c r="U58" s="202">
        <v>9.8000000000000007</v>
      </c>
      <c r="V58" s="202">
        <v>0.35</v>
      </c>
      <c r="W58" s="202">
        <v>0.37</v>
      </c>
      <c r="X58" s="202">
        <v>1.26</v>
      </c>
      <c r="Y58" s="202">
        <v>0</v>
      </c>
      <c r="Z58" s="202">
        <v>3.9</v>
      </c>
      <c r="AA58" s="202">
        <v>0</v>
      </c>
      <c r="AB58" s="202">
        <v>0</v>
      </c>
      <c r="AC58" s="202">
        <v>6.13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17.920000000000002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10.54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12.25</v>
      </c>
      <c r="J59" s="202">
        <v>8.91</v>
      </c>
      <c r="K59" s="202">
        <v>132.25</v>
      </c>
      <c r="L59" s="202">
        <v>44.29</v>
      </c>
      <c r="M59" s="202">
        <v>0</v>
      </c>
      <c r="N59" s="202">
        <v>1.02</v>
      </c>
      <c r="O59" s="202">
        <v>1.69</v>
      </c>
      <c r="P59" s="202">
        <v>2.31</v>
      </c>
      <c r="Q59" s="202">
        <v>3.67</v>
      </c>
      <c r="R59" s="202">
        <v>7.03</v>
      </c>
      <c r="S59" s="202">
        <v>3.9</v>
      </c>
      <c r="T59" s="202">
        <v>0</v>
      </c>
      <c r="U59" s="202">
        <v>9.8000000000000007</v>
      </c>
      <c r="V59" s="202">
        <v>5.27</v>
      </c>
      <c r="W59" s="202">
        <v>0.37</v>
      </c>
      <c r="X59" s="202">
        <v>1.26</v>
      </c>
      <c r="Y59" s="202">
        <v>0</v>
      </c>
      <c r="Z59" s="202">
        <v>4.66</v>
      </c>
      <c r="AA59" s="202">
        <v>0</v>
      </c>
      <c r="AB59" s="202">
        <v>0</v>
      </c>
      <c r="AC59" s="202">
        <v>14.57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26.75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10.54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12.25</v>
      </c>
      <c r="J60" s="202">
        <v>8.91</v>
      </c>
      <c r="K60" s="202">
        <v>118.64</v>
      </c>
      <c r="L60" s="202">
        <v>44.29</v>
      </c>
      <c r="M60" s="202">
        <v>0</v>
      </c>
      <c r="N60" s="202">
        <v>1.02</v>
      </c>
      <c r="O60" s="202">
        <v>1.69</v>
      </c>
      <c r="P60" s="202">
        <v>2.31</v>
      </c>
      <c r="Q60" s="202">
        <v>3.67</v>
      </c>
      <c r="R60" s="202">
        <v>7.03</v>
      </c>
      <c r="S60" s="202">
        <v>3.9</v>
      </c>
      <c r="T60" s="202">
        <v>0</v>
      </c>
      <c r="U60" s="202">
        <v>9.8000000000000007</v>
      </c>
      <c r="V60" s="202">
        <v>5.27</v>
      </c>
      <c r="W60" s="202">
        <v>0.37</v>
      </c>
      <c r="X60" s="202">
        <v>1.26</v>
      </c>
      <c r="Y60" s="202">
        <v>0</v>
      </c>
      <c r="Z60" s="202">
        <v>4.66</v>
      </c>
      <c r="AA60" s="202">
        <v>0</v>
      </c>
      <c r="AB60" s="202">
        <v>0</v>
      </c>
      <c r="AC60" s="202">
        <v>14.57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26.75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10.54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12.25</v>
      </c>
      <c r="J61" s="202">
        <v>8.91</v>
      </c>
      <c r="K61" s="202">
        <v>134.26</v>
      </c>
      <c r="L61" s="202">
        <v>44.29</v>
      </c>
      <c r="M61" s="202">
        <v>0</v>
      </c>
      <c r="N61" s="202">
        <v>1.02</v>
      </c>
      <c r="O61" s="202">
        <v>1.68</v>
      </c>
      <c r="P61" s="202">
        <v>2.31</v>
      </c>
      <c r="Q61" s="202">
        <v>3.67</v>
      </c>
      <c r="R61" s="202">
        <v>7.03</v>
      </c>
      <c r="S61" s="202">
        <v>3.9</v>
      </c>
      <c r="T61" s="202">
        <v>0</v>
      </c>
      <c r="U61" s="202">
        <v>9.8000000000000007</v>
      </c>
      <c r="V61" s="202">
        <v>5.27</v>
      </c>
      <c r="W61" s="202">
        <v>0.37</v>
      </c>
      <c r="X61" s="202">
        <v>1.26</v>
      </c>
      <c r="Y61" s="202">
        <v>0</v>
      </c>
      <c r="Z61" s="202">
        <v>4.66</v>
      </c>
      <c r="AA61" s="202">
        <v>0</v>
      </c>
      <c r="AB61" s="202">
        <v>0</v>
      </c>
      <c r="AC61" s="202">
        <v>14.57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26.75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10.54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12.25</v>
      </c>
      <c r="J62" s="202">
        <v>8.91</v>
      </c>
      <c r="K62" s="202">
        <v>134.26</v>
      </c>
      <c r="L62" s="202">
        <v>44.29</v>
      </c>
      <c r="M62" s="202">
        <v>0</v>
      </c>
      <c r="N62" s="202">
        <v>1.02</v>
      </c>
      <c r="O62" s="202">
        <v>1.69</v>
      </c>
      <c r="P62" s="202">
        <v>2.31</v>
      </c>
      <c r="Q62" s="202">
        <v>3.67</v>
      </c>
      <c r="R62" s="202">
        <v>7.03</v>
      </c>
      <c r="S62" s="202">
        <v>3.9</v>
      </c>
      <c r="T62" s="202">
        <v>0</v>
      </c>
      <c r="U62" s="202">
        <v>9.8000000000000007</v>
      </c>
      <c r="V62" s="202">
        <v>5.27</v>
      </c>
      <c r="W62" s="202">
        <v>0.37</v>
      </c>
      <c r="X62" s="202">
        <v>1.26</v>
      </c>
      <c r="Y62" s="202">
        <v>0</v>
      </c>
      <c r="Z62" s="202">
        <v>4.66</v>
      </c>
      <c r="AA62" s="202">
        <v>0</v>
      </c>
      <c r="AB62" s="202">
        <v>0</v>
      </c>
      <c r="AC62" s="202">
        <v>14.57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26.75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10.54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12.25</v>
      </c>
      <c r="J63" s="202">
        <v>8.91</v>
      </c>
      <c r="K63" s="202">
        <v>103.97</v>
      </c>
      <c r="L63" s="202">
        <v>44.29</v>
      </c>
      <c r="M63" s="202">
        <v>0</v>
      </c>
      <c r="N63" s="202">
        <v>1.02</v>
      </c>
      <c r="O63" s="202">
        <v>1.69</v>
      </c>
      <c r="P63" s="202">
        <v>2.31</v>
      </c>
      <c r="Q63" s="202">
        <v>3.67</v>
      </c>
      <c r="R63" s="202">
        <v>7.03</v>
      </c>
      <c r="S63" s="202">
        <v>3.9</v>
      </c>
      <c r="T63" s="202">
        <v>0</v>
      </c>
      <c r="U63" s="202">
        <v>9.8000000000000007</v>
      </c>
      <c r="V63" s="202">
        <v>5.27</v>
      </c>
      <c r="W63" s="202">
        <v>0.37</v>
      </c>
      <c r="X63" s="202">
        <v>1.26</v>
      </c>
      <c r="Y63" s="202">
        <v>0</v>
      </c>
      <c r="Z63" s="202">
        <v>37.82</v>
      </c>
      <c r="AA63" s="202">
        <v>0</v>
      </c>
      <c r="AB63" s="202">
        <v>0</v>
      </c>
      <c r="AC63" s="202">
        <v>14.57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26.75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10.54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12.25</v>
      </c>
      <c r="J64" s="202">
        <v>8.91</v>
      </c>
      <c r="K64" s="202">
        <v>103.73</v>
      </c>
      <c r="L64" s="202">
        <v>44.29</v>
      </c>
      <c r="M64" s="202">
        <v>0</v>
      </c>
      <c r="N64" s="202">
        <v>1.02</v>
      </c>
      <c r="O64" s="202">
        <v>1.69</v>
      </c>
      <c r="P64" s="202">
        <v>2.31</v>
      </c>
      <c r="Q64" s="202">
        <v>3.67</v>
      </c>
      <c r="R64" s="202">
        <v>7.03</v>
      </c>
      <c r="S64" s="202">
        <v>3.9</v>
      </c>
      <c r="T64" s="202">
        <v>0</v>
      </c>
      <c r="U64" s="202">
        <v>9.8000000000000007</v>
      </c>
      <c r="V64" s="202">
        <v>5.27</v>
      </c>
      <c r="W64" s="202">
        <v>0.37</v>
      </c>
      <c r="X64" s="202">
        <v>1.25</v>
      </c>
      <c r="Y64" s="202">
        <v>0</v>
      </c>
      <c r="Z64" s="202">
        <v>37.82</v>
      </c>
      <c r="AA64" s="202">
        <v>0</v>
      </c>
      <c r="AB64" s="202">
        <v>0</v>
      </c>
      <c r="AC64" s="202">
        <v>14.57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26.75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10.54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12.25</v>
      </c>
      <c r="J65" s="202">
        <v>8.91</v>
      </c>
      <c r="K65" s="202">
        <v>97.37</v>
      </c>
      <c r="L65" s="202">
        <v>44.29</v>
      </c>
      <c r="M65" s="202">
        <v>0</v>
      </c>
      <c r="N65" s="202">
        <v>1.02</v>
      </c>
      <c r="O65" s="202">
        <v>1.69</v>
      </c>
      <c r="P65" s="202">
        <v>2.31</v>
      </c>
      <c r="Q65" s="202">
        <v>3.67</v>
      </c>
      <c r="R65" s="202">
        <v>7.03</v>
      </c>
      <c r="S65" s="202">
        <v>3.9</v>
      </c>
      <c r="T65" s="202">
        <v>0</v>
      </c>
      <c r="U65" s="202">
        <v>9.8000000000000007</v>
      </c>
      <c r="V65" s="202">
        <v>5.27</v>
      </c>
      <c r="W65" s="202">
        <v>0.37</v>
      </c>
      <c r="X65" s="202">
        <v>1.25</v>
      </c>
      <c r="Y65" s="202">
        <v>0</v>
      </c>
      <c r="Z65" s="202">
        <v>37.82</v>
      </c>
      <c r="AA65" s="202">
        <v>0</v>
      </c>
      <c r="AB65" s="202">
        <v>0</v>
      </c>
      <c r="AC65" s="202">
        <v>14.57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26.75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10.54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12.25</v>
      </c>
      <c r="J66" s="202">
        <v>8.91</v>
      </c>
      <c r="K66" s="202">
        <v>97.37</v>
      </c>
      <c r="L66" s="202">
        <v>44.29</v>
      </c>
      <c r="M66" s="202">
        <v>0</v>
      </c>
      <c r="N66" s="202">
        <v>1.02</v>
      </c>
      <c r="O66" s="202">
        <v>1.69</v>
      </c>
      <c r="P66" s="202">
        <v>2.31</v>
      </c>
      <c r="Q66" s="202">
        <v>3.68</v>
      </c>
      <c r="R66" s="202">
        <v>7.03</v>
      </c>
      <c r="S66" s="202">
        <v>3.9</v>
      </c>
      <c r="T66" s="202">
        <v>0</v>
      </c>
      <c r="U66" s="202">
        <v>9.8000000000000007</v>
      </c>
      <c r="V66" s="202">
        <v>5.27</v>
      </c>
      <c r="W66" s="202">
        <v>0.37</v>
      </c>
      <c r="X66" s="202">
        <v>1.26</v>
      </c>
      <c r="Y66" s="202">
        <v>0</v>
      </c>
      <c r="Z66" s="202">
        <v>37.82</v>
      </c>
      <c r="AA66" s="202">
        <v>0</v>
      </c>
      <c r="AB66" s="202">
        <v>0</v>
      </c>
      <c r="AC66" s="202">
        <v>14.65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27.05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10.54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12.25</v>
      </c>
      <c r="J67" s="202">
        <v>8.91</v>
      </c>
      <c r="K67" s="202">
        <v>97.37</v>
      </c>
      <c r="L67" s="202">
        <v>44.29</v>
      </c>
      <c r="M67" s="202">
        <v>0</v>
      </c>
      <c r="N67" s="202">
        <v>1.02</v>
      </c>
      <c r="O67" s="202">
        <v>1.69</v>
      </c>
      <c r="P67" s="202">
        <v>2.2999999999999998</v>
      </c>
      <c r="Q67" s="202">
        <v>0.19</v>
      </c>
      <c r="R67" s="202">
        <v>0.36</v>
      </c>
      <c r="S67" s="202">
        <v>0.22</v>
      </c>
      <c r="T67" s="202">
        <v>0</v>
      </c>
      <c r="U67" s="202">
        <v>9.8000000000000007</v>
      </c>
      <c r="V67" s="202">
        <v>0.18</v>
      </c>
      <c r="W67" s="202">
        <v>0.37</v>
      </c>
      <c r="X67" s="202">
        <v>1.25</v>
      </c>
      <c r="Y67" s="202">
        <v>0</v>
      </c>
      <c r="Z67" s="202">
        <v>37.43</v>
      </c>
      <c r="AA67" s="202">
        <v>0</v>
      </c>
      <c r="AB67" s="202">
        <v>0</v>
      </c>
      <c r="AC67" s="202">
        <v>14.65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27.38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10.54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12.25</v>
      </c>
      <c r="J68" s="202">
        <v>8.91</v>
      </c>
      <c r="K68" s="202">
        <v>97.38</v>
      </c>
      <c r="L68" s="202">
        <v>44.29</v>
      </c>
      <c r="M68" s="202">
        <v>0</v>
      </c>
      <c r="N68" s="202">
        <v>1.02</v>
      </c>
      <c r="O68" s="202">
        <v>1.69</v>
      </c>
      <c r="P68" s="202">
        <v>2.2999999999999998</v>
      </c>
      <c r="Q68" s="202">
        <v>0.19</v>
      </c>
      <c r="R68" s="202">
        <v>0.36</v>
      </c>
      <c r="S68" s="202">
        <v>0.22</v>
      </c>
      <c r="T68" s="202">
        <v>0</v>
      </c>
      <c r="U68" s="202">
        <v>9.8000000000000007</v>
      </c>
      <c r="V68" s="202">
        <v>0.18</v>
      </c>
      <c r="W68" s="202">
        <v>0.37</v>
      </c>
      <c r="X68" s="202">
        <v>1.25</v>
      </c>
      <c r="Y68" s="202">
        <v>0</v>
      </c>
      <c r="Z68" s="202">
        <v>37.29</v>
      </c>
      <c r="AA68" s="202">
        <v>0</v>
      </c>
      <c r="AB68" s="202">
        <v>0</v>
      </c>
      <c r="AC68" s="202">
        <v>14.65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27.38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10.54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12.25</v>
      </c>
      <c r="J69" s="202">
        <v>8.91</v>
      </c>
      <c r="K69" s="202">
        <v>97.37</v>
      </c>
      <c r="L69" s="202">
        <v>44.29</v>
      </c>
      <c r="M69" s="202">
        <v>0</v>
      </c>
      <c r="N69" s="202">
        <v>1.02</v>
      </c>
      <c r="O69" s="202">
        <v>1.69</v>
      </c>
      <c r="P69" s="202">
        <v>2.2999999999999998</v>
      </c>
      <c r="Q69" s="202">
        <v>0.19</v>
      </c>
      <c r="R69" s="202">
        <v>0.36</v>
      </c>
      <c r="S69" s="202">
        <v>0.22</v>
      </c>
      <c r="T69" s="202">
        <v>0</v>
      </c>
      <c r="U69" s="202">
        <v>9.8000000000000007</v>
      </c>
      <c r="V69" s="202">
        <v>0.18</v>
      </c>
      <c r="W69" s="202">
        <v>0.37</v>
      </c>
      <c r="X69" s="202">
        <v>1.25</v>
      </c>
      <c r="Y69" s="202">
        <v>0</v>
      </c>
      <c r="Z69" s="202">
        <v>37.82</v>
      </c>
      <c r="AA69" s="202">
        <v>0</v>
      </c>
      <c r="AB69" s="202">
        <v>0</v>
      </c>
      <c r="AC69" s="202">
        <v>6.13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16.52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10.54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12.25</v>
      </c>
      <c r="J70" s="202">
        <v>8.91</v>
      </c>
      <c r="K70" s="202">
        <v>97.37</v>
      </c>
      <c r="L70" s="202">
        <v>44.29</v>
      </c>
      <c r="M70" s="202">
        <v>0</v>
      </c>
      <c r="N70" s="202">
        <v>1.02</v>
      </c>
      <c r="O70" s="202">
        <v>1.69</v>
      </c>
      <c r="P70" s="202">
        <v>2.2999999999999998</v>
      </c>
      <c r="Q70" s="202">
        <v>0.19</v>
      </c>
      <c r="R70" s="202">
        <v>0.36</v>
      </c>
      <c r="S70" s="202">
        <v>0.22</v>
      </c>
      <c r="T70" s="202">
        <v>0</v>
      </c>
      <c r="U70" s="202">
        <v>9.8000000000000007</v>
      </c>
      <c r="V70" s="202">
        <v>0.18</v>
      </c>
      <c r="W70" s="202">
        <v>0.37</v>
      </c>
      <c r="X70" s="202">
        <v>1.25</v>
      </c>
      <c r="Y70" s="202">
        <v>0</v>
      </c>
      <c r="Z70" s="202">
        <v>37.82</v>
      </c>
      <c r="AA70" s="202">
        <v>0</v>
      </c>
      <c r="AB70" s="202">
        <v>0</v>
      </c>
      <c r="AC70" s="202">
        <v>6.13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16.52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10.54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15.03</v>
      </c>
      <c r="J71" s="202">
        <v>1.68</v>
      </c>
      <c r="K71" s="202">
        <v>97.38</v>
      </c>
      <c r="L71" s="202">
        <v>2.13</v>
      </c>
      <c r="M71" s="202">
        <v>0</v>
      </c>
      <c r="N71" s="202">
        <v>1.02</v>
      </c>
      <c r="O71" s="202">
        <v>1.69</v>
      </c>
      <c r="P71" s="202">
        <v>2.2999999999999998</v>
      </c>
      <c r="Q71" s="202">
        <v>0.19</v>
      </c>
      <c r="R71" s="202">
        <v>0.36</v>
      </c>
      <c r="S71" s="202">
        <v>0.22</v>
      </c>
      <c r="T71" s="202">
        <v>0</v>
      </c>
      <c r="U71" s="202">
        <v>9.8000000000000007</v>
      </c>
      <c r="V71" s="202">
        <v>0.18</v>
      </c>
      <c r="W71" s="202">
        <v>0.37</v>
      </c>
      <c r="X71" s="202">
        <v>1.25</v>
      </c>
      <c r="Y71" s="202">
        <v>0</v>
      </c>
      <c r="Z71" s="202">
        <v>7.09</v>
      </c>
      <c r="AA71" s="202">
        <v>0</v>
      </c>
      <c r="AB71" s="202">
        <v>0</v>
      </c>
      <c r="AC71" s="202">
        <v>14.65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27.38</v>
      </c>
      <c r="AJ71" s="202">
        <v>0</v>
      </c>
      <c r="AK71" s="202">
        <v>0.89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10.54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15.03</v>
      </c>
      <c r="J72" s="202">
        <v>1.68</v>
      </c>
      <c r="K72" s="202">
        <v>97.37</v>
      </c>
      <c r="L72" s="202">
        <v>2.13</v>
      </c>
      <c r="M72" s="202">
        <v>0</v>
      </c>
      <c r="N72" s="202">
        <v>1.02</v>
      </c>
      <c r="O72" s="202">
        <v>1.69</v>
      </c>
      <c r="P72" s="202">
        <v>2.2999999999999998</v>
      </c>
      <c r="Q72" s="202">
        <v>0.19</v>
      </c>
      <c r="R72" s="202">
        <v>0.36</v>
      </c>
      <c r="S72" s="202">
        <v>0.22</v>
      </c>
      <c r="T72" s="202">
        <v>0</v>
      </c>
      <c r="U72" s="202">
        <v>9.8000000000000007</v>
      </c>
      <c r="V72" s="202">
        <v>0.18</v>
      </c>
      <c r="W72" s="202">
        <v>0.37</v>
      </c>
      <c r="X72" s="202">
        <v>1.25</v>
      </c>
      <c r="Y72" s="202">
        <v>0</v>
      </c>
      <c r="Z72" s="202">
        <v>4.66</v>
      </c>
      <c r="AA72" s="202">
        <v>0</v>
      </c>
      <c r="AB72" s="202">
        <v>0</v>
      </c>
      <c r="AC72" s="202">
        <v>14.65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27.38</v>
      </c>
      <c r="AJ72" s="202">
        <v>0</v>
      </c>
      <c r="AK72" s="202">
        <v>0.89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10.54</v>
      </c>
      <c r="D73" s="202">
        <v>0</v>
      </c>
      <c r="E73" s="202">
        <v>0</v>
      </c>
      <c r="F73" s="202">
        <v>17.52</v>
      </c>
      <c r="G73" s="202">
        <v>0.28000000000000003</v>
      </c>
      <c r="H73" s="202">
        <v>0</v>
      </c>
      <c r="I73" s="202">
        <v>15.87</v>
      </c>
      <c r="J73" s="202">
        <v>0.47</v>
      </c>
      <c r="K73" s="202">
        <v>97.38</v>
      </c>
      <c r="L73" s="202">
        <v>2.13</v>
      </c>
      <c r="M73" s="202">
        <v>0</v>
      </c>
      <c r="N73" s="202">
        <v>1.02</v>
      </c>
      <c r="O73" s="202">
        <v>1.69</v>
      </c>
      <c r="P73" s="202">
        <v>2.2999999999999998</v>
      </c>
      <c r="Q73" s="202">
        <v>0.19</v>
      </c>
      <c r="R73" s="202">
        <v>0.36</v>
      </c>
      <c r="S73" s="202">
        <v>0.22</v>
      </c>
      <c r="T73" s="202">
        <v>0</v>
      </c>
      <c r="U73" s="202">
        <v>9.8000000000000007</v>
      </c>
      <c r="V73" s="202">
        <v>0.18</v>
      </c>
      <c r="W73" s="202">
        <v>0.37</v>
      </c>
      <c r="X73" s="202">
        <v>1.25</v>
      </c>
      <c r="Y73" s="202">
        <v>0</v>
      </c>
      <c r="Z73" s="202">
        <v>4.66</v>
      </c>
      <c r="AA73" s="202">
        <v>0</v>
      </c>
      <c r="AB73" s="202">
        <v>0</v>
      </c>
      <c r="AC73" s="202">
        <v>14.65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27.38</v>
      </c>
      <c r="AJ73" s="202">
        <v>0</v>
      </c>
      <c r="AK73" s="202">
        <v>0.89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10.54</v>
      </c>
      <c r="D74" s="202">
        <v>0</v>
      </c>
      <c r="E74" s="202">
        <v>0</v>
      </c>
      <c r="F74" s="202">
        <v>17.52</v>
      </c>
      <c r="G74" s="202">
        <v>0.28000000000000003</v>
      </c>
      <c r="H74" s="202">
        <v>0</v>
      </c>
      <c r="I74" s="202">
        <v>15.87</v>
      </c>
      <c r="J74" s="202">
        <v>0.47</v>
      </c>
      <c r="K74" s="202">
        <v>97.37</v>
      </c>
      <c r="L74" s="202">
        <v>2.13</v>
      </c>
      <c r="M74" s="202">
        <v>0</v>
      </c>
      <c r="N74" s="202">
        <v>1.02</v>
      </c>
      <c r="O74" s="202">
        <v>1.69</v>
      </c>
      <c r="P74" s="202">
        <v>2.2999999999999998</v>
      </c>
      <c r="Q74" s="202">
        <v>0.19</v>
      </c>
      <c r="R74" s="202">
        <v>0.36</v>
      </c>
      <c r="S74" s="202">
        <v>0.22</v>
      </c>
      <c r="T74" s="202">
        <v>0</v>
      </c>
      <c r="U74" s="202">
        <v>9.8000000000000007</v>
      </c>
      <c r="V74" s="202">
        <v>0.18</v>
      </c>
      <c r="W74" s="202">
        <v>0.37</v>
      </c>
      <c r="X74" s="202">
        <v>1.25</v>
      </c>
      <c r="Y74" s="202">
        <v>0</v>
      </c>
      <c r="Z74" s="202">
        <v>4.66</v>
      </c>
      <c r="AA74" s="202">
        <v>0</v>
      </c>
      <c r="AB74" s="202">
        <v>0</v>
      </c>
      <c r="AC74" s="202">
        <v>14.65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27.38</v>
      </c>
      <c r="AJ74" s="202">
        <v>0</v>
      </c>
      <c r="AK74" s="202">
        <v>0.89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10.130000000000001</v>
      </c>
      <c r="D75" s="202">
        <v>0</v>
      </c>
      <c r="E75" s="202">
        <v>0</v>
      </c>
      <c r="F75" s="202">
        <v>16.690000000000001</v>
      </c>
      <c r="G75" s="202">
        <v>0.83</v>
      </c>
      <c r="H75" s="202">
        <v>0</v>
      </c>
      <c r="I75" s="202">
        <v>15.87</v>
      </c>
      <c r="J75" s="202">
        <v>0.47</v>
      </c>
      <c r="K75" s="202">
        <v>97.38</v>
      </c>
      <c r="L75" s="202">
        <v>2.13</v>
      </c>
      <c r="M75" s="202">
        <v>0</v>
      </c>
      <c r="N75" s="202">
        <v>1.02</v>
      </c>
      <c r="O75" s="202">
        <v>1.69</v>
      </c>
      <c r="P75" s="202">
        <v>2.2999999999999998</v>
      </c>
      <c r="Q75" s="202">
        <v>0.19</v>
      </c>
      <c r="R75" s="202">
        <v>0.36</v>
      </c>
      <c r="S75" s="202">
        <v>0.22</v>
      </c>
      <c r="T75" s="202">
        <v>0</v>
      </c>
      <c r="U75" s="202">
        <v>9.8000000000000007</v>
      </c>
      <c r="V75" s="202">
        <v>0.18</v>
      </c>
      <c r="W75" s="202">
        <v>0.37</v>
      </c>
      <c r="X75" s="202">
        <v>1.25</v>
      </c>
      <c r="Y75" s="202">
        <v>0</v>
      </c>
      <c r="Z75" s="202">
        <v>4.66</v>
      </c>
      <c r="AA75" s="202">
        <v>0</v>
      </c>
      <c r="AB75" s="202">
        <v>0</v>
      </c>
      <c r="AC75" s="202">
        <v>14.11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26.56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10.130000000000001</v>
      </c>
      <c r="D76" s="202">
        <v>0</v>
      </c>
      <c r="E76" s="202">
        <v>0</v>
      </c>
      <c r="F76" s="202">
        <v>16.690000000000001</v>
      </c>
      <c r="G76" s="202">
        <v>0.83</v>
      </c>
      <c r="H76" s="202">
        <v>0</v>
      </c>
      <c r="I76" s="202">
        <v>15.87</v>
      </c>
      <c r="J76" s="202">
        <v>0.47</v>
      </c>
      <c r="K76" s="202">
        <v>97.38</v>
      </c>
      <c r="L76" s="202">
        <v>2.13</v>
      </c>
      <c r="M76" s="202">
        <v>0</v>
      </c>
      <c r="N76" s="202">
        <v>1.02</v>
      </c>
      <c r="O76" s="202">
        <v>1.69</v>
      </c>
      <c r="P76" s="202">
        <v>2.2999999999999998</v>
      </c>
      <c r="Q76" s="202">
        <v>0.19</v>
      </c>
      <c r="R76" s="202">
        <v>0.36</v>
      </c>
      <c r="S76" s="202">
        <v>0.22</v>
      </c>
      <c r="T76" s="202">
        <v>0</v>
      </c>
      <c r="U76" s="202">
        <v>9.8000000000000007</v>
      </c>
      <c r="V76" s="202">
        <v>0.18</v>
      </c>
      <c r="W76" s="202">
        <v>0.37</v>
      </c>
      <c r="X76" s="202">
        <v>1.25</v>
      </c>
      <c r="Y76" s="202">
        <v>0</v>
      </c>
      <c r="Z76" s="202">
        <v>2.37</v>
      </c>
      <c r="AA76" s="202">
        <v>0</v>
      </c>
      <c r="AB76" s="202">
        <v>0</v>
      </c>
      <c r="AC76" s="202">
        <v>14.11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26.56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10.130000000000001</v>
      </c>
      <c r="D77" s="202">
        <v>0</v>
      </c>
      <c r="E77" s="202">
        <v>0</v>
      </c>
      <c r="F77" s="202">
        <v>16.690000000000001</v>
      </c>
      <c r="G77" s="202">
        <v>0.83</v>
      </c>
      <c r="H77" s="202">
        <v>0</v>
      </c>
      <c r="I77" s="202">
        <v>15.87</v>
      </c>
      <c r="J77" s="202">
        <v>0.47</v>
      </c>
      <c r="K77" s="202">
        <v>10.87</v>
      </c>
      <c r="L77" s="202">
        <v>2.13</v>
      </c>
      <c r="M77" s="202">
        <v>0</v>
      </c>
      <c r="N77" s="202">
        <v>1.02</v>
      </c>
      <c r="O77" s="202">
        <v>1.69</v>
      </c>
      <c r="P77" s="202">
        <v>2.2999999999999998</v>
      </c>
      <c r="Q77" s="202">
        <v>0.19</v>
      </c>
      <c r="R77" s="202">
        <v>0.36</v>
      </c>
      <c r="S77" s="202">
        <v>0.22</v>
      </c>
      <c r="T77" s="202">
        <v>0</v>
      </c>
      <c r="U77" s="202">
        <v>9.8000000000000007</v>
      </c>
      <c r="V77" s="202">
        <v>0.18</v>
      </c>
      <c r="W77" s="202">
        <v>0.37</v>
      </c>
      <c r="X77" s="202">
        <v>1.25</v>
      </c>
      <c r="Y77" s="202">
        <v>0</v>
      </c>
      <c r="Z77" s="202">
        <v>4.66</v>
      </c>
      <c r="AA77" s="202">
        <v>0</v>
      </c>
      <c r="AB77" s="202">
        <v>0</v>
      </c>
      <c r="AC77" s="202">
        <v>14.11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26.56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10.130000000000001</v>
      </c>
      <c r="D78" s="202">
        <v>0</v>
      </c>
      <c r="E78" s="202">
        <v>0</v>
      </c>
      <c r="F78" s="202">
        <v>16.690000000000001</v>
      </c>
      <c r="G78" s="202">
        <v>0.83</v>
      </c>
      <c r="H78" s="202">
        <v>0</v>
      </c>
      <c r="I78" s="202">
        <v>15.87</v>
      </c>
      <c r="J78" s="202">
        <v>0.47</v>
      </c>
      <c r="K78" s="202">
        <v>10.87</v>
      </c>
      <c r="L78" s="202">
        <v>2.13</v>
      </c>
      <c r="M78" s="202">
        <v>0</v>
      </c>
      <c r="N78" s="202">
        <v>1.02</v>
      </c>
      <c r="O78" s="202">
        <v>1.69</v>
      </c>
      <c r="P78" s="202">
        <v>2.2999999999999998</v>
      </c>
      <c r="Q78" s="202">
        <v>0.19</v>
      </c>
      <c r="R78" s="202">
        <v>0.36</v>
      </c>
      <c r="S78" s="202">
        <v>0.23</v>
      </c>
      <c r="T78" s="202">
        <v>0</v>
      </c>
      <c r="U78" s="202">
        <v>9.8000000000000007</v>
      </c>
      <c r="V78" s="202">
        <v>0.18</v>
      </c>
      <c r="W78" s="202">
        <v>0.37</v>
      </c>
      <c r="X78" s="202">
        <v>1.25</v>
      </c>
      <c r="Y78" s="202">
        <v>0</v>
      </c>
      <c r="Z78" s="202">
        <v>4.66</v>
      </c>
      <c r="AA78" s="202">
        <v>0</v>
      </c>
      <c r="AB78" s="202">
        <v>0</v>
      </c>
      <c r="AC78" s="202">
        <v>14.11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25.23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10.130000000000001</v>
      </c>
      <c r="D79" s="202">
        <v>0</v>
      </c>
      <c r="E79" s="202">
        <v>0</v>
      </c>
      <c r="F79" s="202">
        <v>16.690000000000001</v>
      </c>
      <c r="G79" s="202">
        <v>0.83</v>
      </c>
      <c r="H79" s="202">
        <v>0</v>
      </c>
      <c r="I79" s="202">
        <v>15.87</v>
      </c>
      <c r="J79" s="202">
        <v>2.78</v>
      </c>
      <c r="K79" s="202">
        <v>10.87</v>
      </c>
      <c r="L79" s="202">
        <v>2.13</v>
      </c>
      <c r="M79" s="202">
        <v>0</v>
      </c>
      <c r="N79" s="202">
        <v>1.02</v>
      </c>
      <c r="O79" s="202">
        <v>1.69</v>
      </c>
      <c r="P79" s="202">
        <v>2.2999999999999998</v>
      </c>
      <c r="Q79" s="202">
        <v>0.19</v>
      </c>
      <c r="R79" s="202">
        <v>0.36</v>
      </c>
      <c r="S79" s="202">
        <v>0.23</v>
      </c>
      <c r="T79" s="202">
        <v>0</v>
      </c>
      <c r="U79" s="202">
        <v>9.8000000000000007</v>
      </c>
      <c r="V79" s="202">
        <v>0.18</v>
      </c>
      <c r="W79" s="202">
        <v>5.0199999999999996</v>
      </c>
      <c r="X79" s="202">
        <v>1.25</v>
      </c>
      <c r="Y79" s="202">
        <v>0</v>
      </c>
      <c r="Z79" s="202">
        <v>4.0199999999999996</v>
      </c>
      <c r="AA79" s="202">
        <v>0</v>
      </c>
      <c r="AB79" s="202">
        <v>0</v>
      </c>
      <c r="AC79" s="202">
        <v>14.11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25.71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10.130000000000001</v>
      </c>
      <c r="D80" s="202">
        <v>0</v>
      </c>
      <c r="E80" s="202">
        <v>0</v>
      </c>
      <c r="F80" s="202">
        <v>16</v>
      </c>
      <c r="G80" s="202">
        <v>1.52</v>
      </c>
      <c r="H80" s="202">
        <v>0</v>
      </c>
      <c r="I80" s="202">
        <v>15.87</v>
      </c>
      <c r="J80" s="202">
        <v>2.78</v>
      </c>
      <c r="K80" s="202">
        <v>10.87</v>
      </c>
      <c r="L80" s="202">
        <v>2.13</v>
      </c>
      <c r="M80" s="202">
        <v>0</v>
      </c>
      <c r="N80" s="202">
        <v>1.02</v>
      </c>
      <c r="O80" s="202">
        <v>1.69</v>
      </c>
      <c r="P80" s="202">
        <v>2.2999999999999998</v>
      </c>
      <c r="Q80" s="202">
        <v>0.19</v>
      </c>
      <c r="R80" s="202">
        <v>0.36</v>
      </c>
      <c r="S80" s="202">
        <v>0.23</v>
      </c>
      <c r="T80" s="202">
        <v>0</v>
      </c>
      <c r="U80" s="202">
        <v>9.8000000000000007</v>
      </c>
      <c r="V80" s="202">
        <v>0.18</v>
      </c>
      <c r="W80" s="202">
        <v>5.0199999999999996</v>
      </c>
      <c r="X80" s="202">
        <v>1.25</v>
      </c>
      <c r="Y80" s="202">
        <v>0</v>
      </c>
      <c r="Z80" s="202">
        <v>4.0199999999999996</v>
      </c>
      <c r="AA80" s="202">
        <v>0</v>
      </c>
      <c r="AB80" s="202">
        <v>0</v>
      </c>
      <c r="AC80" s="202">
        <v>14.11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25.71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10.130000000000001</v>
      </c>
      <c r="D81" s="202">
        <v>0</v>
      </c>
      <c r="E81" s="202">
        <v>0</v>
      </c>
      <c r="F81" s="202">
        <v>16</v>
      </c>
      <c r="G81" s="202">
        <v>1.52</v>
      </c>
      <c r="H81" s="202">
        <v>0</v>
      </c>
      <c r="I81" s="202">
        <v>15.87</v>
      </c>
      <c r="J81" s="202">
        <v>2.78</v>
      </c>
      <c r="K81" s="202">
        <v>10.87</v>
      </c>
      <c r="L81" s="202">
        <v>2.13</v>
      </c>
      <c r="M81" s="202">
        <v>0</v>
      </c>
      <c r="N81" s="202">
        <v>1.02</v>
      </c>
      <c r="O81" s="202">
        <v>1.69</v>
      </c>
      <c r="P81" s="202">
        <v>2.2999999999999998</v>
      </c>
      <c r="Q81" s="202">
        <v>0.19</v>
      </c>
      <c r="R81" s="202">
        <v>0.36</v>
      </c>
      <c r="S81" s="202">
        <v>0.22</v>
      </c>
      <c r="T81" s="202">
        <v>0</v>
      </c>
      <c r="U81" s="202">
        <v>9.8000000000000007</v>
      </c>
      <c r="V81" s="202">
        <v>0.18</v>
      </c>
      <c r="W81" s="202">
        <v>0.37</v>
      </c>
      <c r="X81" s="202">
        <v>1.25</v>
      </c>
      <c r="Y81" s="202">
        <v>0</v>
      </c>
      <c r="Z81" s="202">
        <v>8.16</v>
      </c>
      <c r="AA81" s="202">
        <v>0</v>
      </c>
      <c r="AB81" s="202">
        <v>0</v>
      </c>
      <c r="AC81" s="202">
        <v>13.45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25.71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10.130000000000001</v>
      </c>
      <c r="D82" s="202">
        <v>0</v>
      </c>
      <c r="E82" s="202">
        <v>0</v>
      </c>
      <c r="F82" s="202">
        <v>16</v>
      </c>
      <c r="G82" s="202">
        <v>1.52</v>
      </c>
      <c r="H82" s="202">
        <v>0</v>
      </c>
      <c r="I82" s="202">
        <v>15.87</v>
      </c>
      <c r="J82" s="202">
        <v>2.78</v>
      </c>
      <c r="K82" s="202">
        <v>10.87</v>
      </c>
      <c r="L82" s="202">
        <v>2.13</v>
      </c>
      <c r="M82" s="202">
        <v>0</v>
      </c>
      <c r="N82" s="202">
        <v>1.02</v>
      </c>
      <c r="O82" s="202">
        <v>1.69</v>
      </c>
      <c r="P82" s="202">
        <v>2.2999999999999998</v>
      </c>
      <c r="Q82" s="202">
        <v>0.19</v>
      </c>
      <c r="R82" s="202">
        <v>0.36</v>
      </c>
      <c r="S82" s="202">
        <v>0.22</v>
      </c>
      <c r="T82" s="202">
        <v>0</v>
      </c>
      <c r="U82" s="202">
        <v>9.8000000000000007</v>
      </c>
      <c r="V82" s="202">
        <v>0.18</v>
      </c>
      <c r="W82" s="202">
        <v>0.37</v>
      </c>
      <c r="X82" s="202">
        <v>1.25</v>
      </c>
      <c r="Y82" s="202">
        <v>0</v>
      </c>
      <c r="Z82" s="202">
        <v>4.66</v>
      </c>
      <c r="AA82" s="202">
        <v>0</v>
      </c>
      <c r="AB82" s="202">
        <v>0</v>
      </c>
      <c r="AC82" s="202">
        <v>13.45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25.71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10.130000000000001</v>
      </c>
      <c r="D83" s="202">
        <v>0</v>
      </c>
      <c r="E83" s="202">
        <v>0</v>
      </c>
      <c r="F83" s="202">
        <v>16</v>
      </c>
      <c r="G83" s="202">
        <v>1.52</v>
      </c>
      <c r="H83" s="202">
        <v>0</v>
      </c>
      <c r="I83" s="202">
        <v>15.87</v>
      </c>
      <c r="J83" s="202">
        <v>2.78</v>
      </c>
      <c r="K83" s="202">
        <v>10.87</v>
      </c>
      <c r="L83" s="202">
        <v>2.13</v>
      </c>
      <c r="M83" s="202">
        <v>0</v>
      </c>
      <c r="N83" s="202">
        <v>1.02</v>
      </c>
      <c r="O83" s="202">
        <v>1.69</v>
      </c>
      <c r="P83" s="202">
        <v>2.2999999999999998</v>
      </c>
      <c r="Q83" s="202">
        <v>0.19</v>
      </c>
      <c r="R83" s="202">
        <v>0.36</v>
      </c>
      <c r="S83" s="202">
        <v>0.22</v>
      </c>
      <c r="T83" s="202">
        <v>0</v>
      </c>
      <c r="U83" s="202">
        <v>9.8000000000000007</v>
      </c>
      <c r="V83" s="202">
        <v>0.18</v>
      </c>
      <c r="W83" s="202">
        <v>0.37</v>
      </c>
      <c r="X83" s="202">
        <v>1.25</v>
      </c>
      <c r="Y83" s="202">
        <v>0</v>
      </c>
      <c r="Z83" s="202">
        <v>4.66</v>
      </c>
      <c r="AA83" s="202">
        <v>0</v>
      </c>
      <c r="AB83" s="202">
        <v>0</v>
      </c>
      <c r="AC83" s="202">
        <v>13.45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25.71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10.130000000000001</v>
      </c>
      <c r="D84" s="202">
        <v>0</v>
      </c>
      <c r="E84" s="202">
        <v>0</v>
      </c>
      <c r="F84" s="202">
        <v>16</v>
      </c>
      <c r="G84" s="202">
        <v>1.52</v>
      </c>
      <c r="H84" s="202">
        <v>0</v>
      </c>
      <c r="I84" s="202">
        <v>15.87</v>
      </c>
      <c r="J84" s="202">
        <v>2.78</v>
      </c>
      <c r="K84" s="202">
        <v>10.87</v>
      </c>
      <c r="L84" s="202">
        <v>2.13</v>
      </c>
      <c r="M84" s="202">
        <v>0</v>
      </c>
      <c r="N84" s="202">
        <v>1.02</v>
      </c>
      <c r="O84" s="202">
        <v>1.69</v>
      </c>
      <c r="P84" s="202">
        <v>2.2999999999999998</v>
      </c>
      <c r="Q84" s="202">
        <v>0.19</v>
      </c>
      <c r="R84" s="202">
        <v>0.36</v>
      </c>
      <c r="S84" s="202">
        <v>0.22</v>
      </c>
      <c r="T84" s="202">
        <v>0</v>
      </c>
      <c r="U84" s="202">
        <v>9.8000000000000007</v>
      </c>
      <c r="V84" s="202">
        <v>0.18</v>
      </c>
      <c r="W84" s="202">
        <v>0.37</v>
      </c>
      <c r="X84" s="202">
        <v>1.25</v>
      </c>
      <c r="Y84" s="202">
        <v>0</v>
      </c>
      <c r="Z84" s="202">
        <v>4.66</v>
      </c>
      <c r="AA84" s="202">
        <v>0</v>
      </c>
      <c r="AB84" s="202">
        <v>0</v>
      </c>
      <c r="AC84" s="202">
        <v>13.45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25.71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10.130000000000001</v>
      </c>
      <c r="D85" s="202">
        <v>0</v>
      </c>
      <c r="E85" s="202">
        <v>0</v>
      </c>
      <c r="F85" s="202">
        <v>16</v>
      </c>
      <c r="G85" s="202">
        <v>1.52</v>
      </c>
      <c r="H85" s="202">
        <v>0</v>
      </c>
      <c r="I85" s="202">
        <v>15.87</v>
      </c>
      <c r="J85" s="202">
        <v>2.78</v>
      </c>
      <c r="K85" s="202">
        <v>10.87</v>
      </c>
      <c r="L85" s="202">
        <v>2.13</v>
      </c>
      <c r="M85" s="202">
        <v>0</v>
      </c>
      <c r="N85" s="202">
        <v>1.02</v>
      </c>
      <c r="O85" s="202">
        <v>1.69</v>
      </c>
      <c r="P85" s="202">
        <v>1.68</v>
      </c>
      <c r="Q85" s="202">
        <v>0.19</v>
      </c>
      <c r="R85" s="202">
        <v>0.36</v>
      </c>
      <c r="S85" s="202">
        <v>0.22</v>
      </c>
      <c r="T85" s="202">
        <v>0</v>
      </c>
      <c r="U85" s="202">
        <v>9.8000000000000007</v>
      </c>
      <c r="V85" s="202">
        <v>0.18</v>
      </c>
      <c r="W85" s="202">
        <v>0.37</v>
      </c>
      <c r="X85" s="202">
        <v>1.25</v>
      </c>
      <c r="Y85" s="202">
        <v>0</v>
      </c>
      <c r="Z85" s="202">
        <v>4.66</v>
      </c>
      <c r="AA85" s="202">
        <v>0</v>
      </c>
      <c r="AB85" s="202">
        <v>0</v>
      </c>
      <c r="AC85" s="202">
        <v>13.45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25.71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10.130000000000001</v>
      </c>
      <c r="D86" s="202">
        <v>0</v>
      </c>
      <c r="E86" s="202">
        <v>0</v>
      </c>
      <c r="F86" s="202">
        <v>16</v>
      </c>
      <c r="G86" s="202">
        <v>1.52</v>
      </c>
      <c r="H86" s="202">
        <v>0</v>
      </c>
      <c r="I86" s="202">
        <v>15.87</v>
      </c>
      <c r="J86" s="202">
        <v>2.78</v>
      </c>
      <c r="K86" s="202">
        <v>10.87</v>
      </c>
      <c r="L86" s="202">
        <v>2.13</v>
      </c>
      <c r="M86" s="202">
        <v>0</v>
      </c>
      <c r="N86" s="202">
        <v>1.02</v>
      </c>
      <c r="O86" s="202">
        <v>1.69</v>
      </c>
      <c r="P86" s="202">
        <v>1.68</v>
      </c>
      <c r="Q86" s="202">
        <v>0.19</v>
      </c>
      <c r="R86" s="202">
        <v>0.36</v>
      </c>
      <c r="S86" s="202">
        <v>0.22</v>
      </c>
      <c r="T86" s="202">
        <v>0</v>
      </c>
      <c r="U86" s="202">
        <v>9.8000000000000007</v>
      </c>
      <c r="V86" s="202">
        <v>0.18</v>
      </c>
      <c r="W86" s="202">
        <v>0.37</v>
      </c>
      <c r="X86" s="202">
        <v>1.25</v>
      </c>
      <c r="Y86" s="202">
        <v>0</v>
      </c>
      <c r="Z86" s="202">
        <v>4.66</v>
      </c>
      <c r="AA86" s="202">
        <v>0</v>
      </c>
      <c r="AB86" s="202">
        <v>0</v>
      </c>
      <c r="AC86" s="202">
        <v>5.32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16.66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10.130000000000001</v>
      </c>
      <c r="D87" s="202">
        <v>0</v>
      </c>
      <c r="E87" s="202">
        <v>0</v>
      </c>
      <c r="F87" s="202">
        <v>16</v>
      </c>
      <c r="G87" s="202">
        <v>1.52</v>
      </c>
      <c r="H87" s="202">
        <v>0</v>
      </c>
      <c r="I87" s="202">
        <v>15.87</v>
      </c>
      <c r="J87" s="202">
        <v>2.78</v>
      </c>
      <c r="K87" s="202">
        <v>5.53</v>
      </c>
      <c r="L87" s="202">
        <v>2.13</v>
      </c>
      <c r="M87" s="202">
        <v>0</v>
      </c>
      <c r="N87" s="202">
        <v>1.02</v>
      </c>
      <c r="O87" s="202">
        <v>1.69</v>
      </c>
      <c r="P87" s="202">
        <v>1.66</v>
      </c>
      <c r="Q87" s="202">
        <v>0.19</v>
      </c>
      <c r="R87" s="202">
        <v>0.36</v>
      </c>
      <c r="S87" s="202">
        <v>0.22</v>
      </c>
      <c r="T87" s="202">
        <v>0</v>
      </c>
      <c r="U87" s="202">
        <v>9.8000000000000007</v>
      </c>
      <c r="V87" s="202">
        <v>0.18</v>
      </c>
      <c r="W87" s="202">
        <v>0.37</v>
      </c>
      <c r="X87" s="202">
        <v>1.25</v>
      </c>
      <c r="Y87" s="202">
        <v>0</v>
      </c>
      <c r="Z87" s="202">
        <v>4.66</v>
      </c>
      <c r="AA87" s="202">
        <v>0</v>
      </c>
      <c r="AB87" s="202">
        <v>0</v>
      </c>
      <c r="AC87" s="202">
        <v>5.32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16.22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10.130000000000001</v>
      </c>
      <c r="D88" s="202">
        <v>0</v>
      </c>
      <c r="E88" s="202">
        <v>0</v>
      </c>
      <c r="F88" s="202">
        <v>16</v>
      </c>
      <c r="G88" s="202">
        <v>1.52</v>
      </c>
      <c r="H88" s="202">
        <v>0</v>
      </c>
      <c r="I88" s="202">
        <v>15.87</v>
      </c>
      <c r="J88" s="202">
        <v>2.78</v>
      </c>
      <c r="K88" s="202">
        <v>5.53</v>
      </c>
      <c r="L88" s="202">
        <v>2.13</v>
      </c>
      <c r="M88" s="202">
        <v>0</v>
      </c>
      <c r="N88" s="202">
        <v>1.02</v>
      </c>
      <c r="O88" s="202">
        <v>1.69</v>
      </c>
      <c r="P88" s="202">
        <v>1.66</v>
      </c>
      <c r="Q88" s="202">
        <v>0.19</v>
      </c>
      <c r="R88" s="202">
        <v>0.36</v>
      </c>
      <c r="S88" s="202">
        <v>0.22</v>
      </c>
      <c r="T88" s="202">
        <v>0</v>
      </c>
      <c r="U88" s="202">
        <v>9.8000000000000007</v>
      </c>
      <c r="V88" s="202">
        <v>0.18</v>
      </c>
      <c r="W88" s="202">
        <v>0.37</v>
      </c>
      <c r="X88" s="202">
        <v>1.25</v>
      </c>
      <c r="Y88" s="202">
        <v>0</v>
      </c>
      <c r="Z88" s="202">
        <v>4.66</v>
      </c>
      <c r="AA88" s="202">
        <v>0</v>
      </c>
      <c r="AB88" s="202">
        <v>0</v>
      </c>
      <c r="AC88" s="202">
        <v>5.32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16.22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10.130000000000001</v>
      </c>
      <c r="E89" s="202">
        <v>0</v>
      </c>
      <c r="F89" s="202">
        <v>16</v>
      </c>
      <c r="G89" s="202">
        <v>1.52</v>
      </c>
      <c r="H89" s="202">
        <v>0</v>
      </c>
      <c r="I89" s="202">
        <v>15.87</v>
      </c>
      <c r="J89" s="202">
        <v>2.78</v>
      </c>
      <c r="K89" s="202">
        <v>5.53</v>
      </c>
      <c r="L89" s="202">
        <v>2.13</v>
      </c>
      <c r="M89" s="202">
        <v>0</v>
      </c>
      <c r="N89" s="202">
        <v>1.02</v>
      </c>
      <c r="O89" s="202">
        <v>1.69</v>
      </c>
      <c r="P89" s="202">
        <v>1.66</v>
      </c>
      <c r="Q89" s="202">
        <v>0.19</v>
      </c>
      <c r="R89" s="202">
        <v>0.36</v>
      </c>
      <c r="S89" s="202">
        <v>0.22</v>
      </c>
      <c r="T89" s="202">
        <v>0</v>
      </c>
      <c r="U89" s="202">
        <v>9.8000000000000007</v>
      </c>
      <c r="V89" s="202">
        <v>0.18</v>
      </c>
      <c r="W89" s="202">
        <v>0.37</v>
      </c>
      <c r="X89" s="202">
        <v>1.25</v>
      </c>
      <c r="Y89" s="202">
        <v>0</v>
      </c>
      <c r="Z89" s="202">
        <v>4.66</v>
      </c>
      <c r="AA89" s="202">
        <v>0</v>
      </c>
      <c r="AB89" s="202">
        <v>0</v>
      </c>
      <c r="AC89" s="202">
        <v>13.09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25.35</v>
      </c>
      <c r="AJ89" s="202">
        <v>0</v>
      </c>
      <c r="AK89" s="202">
        <v>3.11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10.130000000000001</v>
      </c>
      <c r="E90" s="202">
        <v>0</v>
      </c>
      <c r="F90" s="202">
        <v>16</v>
      </c>
      <c r="G90" s="202">
        <v>1.52</v>
      </c>
      <c r="H90" s="202">
        <v>0</v>
      </c>
      <c r="I90" s="202">
        <v>15.87</v>
      </c>
      <c r="J90" s="202">
        <v>2.78</v>
      </c>
      <c r="K90" s="202">
        <v>5.53</v>
      </c>
      <c r="L90" s="202">
        <v>2.13</v>
      </c>
      <c r="M90" s="202">
        <v>0</v>
      </c>
      <c r="N90" s="202">
        <v>1.02</v>
      </c>
      <c r="O90" s="202">
        <v>1.69</v>
      </c>
      <c r="P90" s="202">
        <v>1.66</v>
      </c>
      <c r="Q90" s="202">
        <v>0.19</v>
      </c>
      <c r="R90" s="202">
        <v>0.36</v>
      </c>
      <c r="S90" s="202">
        <v>0.22</v>
      </c>
      <c r="T90" s="202">
        <v>0</v>
      </c>
      <c r="U90" s="202">
        <v>9.8000000000000007</v>
      </c>
      <c r="V90" s="202">
        <v>0.18</v>
      </c>
      <c r="W90" s="202">
        <v>0.37</v>
      </c>
      <c r="X90" s="202">
        <v>1.25</v>
      </c>
      <c r="Y90" s="202">
        <v>0</v>
      </c>
      <c r="Z90" s="202">
        <v>4.66</v>
      </c>
      <c r="AA90" s="202">
        <v>0</v>
      </c>
      <c r="AB90" s="202">
        <v>0</v>
      </c>
      <c r="AC90" s="202">
        <v>13.09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25.35</v>
      </c>
      <c r="AJ90" s="202">
        <v>0</v>
      </c>
      <c r="AK90" s="202">
        <v>3.11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10.130000000000001</v>
      </c>
      <c r="E91" s="202">
        <v>0</v>
      </c>
      <c r="F91" s="202">
        <v>16</v>
      </c>
      <c r="G91" s="202">
        <v>1.52</v>
      </c>
      <c r="H91" s="202">
        <v>0</v>
      </c>
      <c r="I91" s="202">
        <v>15.87</v>
      </c>
      <c r="J91" s="202">
        <v>2.78</v>
      </c>
      <c r="K91" s="202">
        <v>5.53</v>
      </c>
      <c r="L91" s="202">
        <v>2.13</v>
      </c>
      <c r="M91" s="202">
        <v>0</v>
      </c>
      <c r="N91" s="202">
        <v>1.02</v>
      </c>
      <c r="O91" s="202">
        <v>1.69</v>
      </c>
      <c r="P91" s="202">
        <v>4.26</v>
      </c>
      <c r="Q91" s="202">
        <v>0.19</v>
      </c>
      <c r="R91" s="202">
        <v>0.36</v>
      </c>
      <c r="S91" s="202">
        <v>0.22</v>
      </c>
      <c r="T91" s="202">
        <v>0</v>
      </c>
      <c r="U91" s="202">
        <v>9.8000000000000007</v>
      </c>
      <c r="V91" s="202">
        <v>0.18</v>
      </c>
      <c r="W91" s="202">
        <v>0.37</v>
      </c>
      <c r="X91" s="202">
        <v>1.25</v>
      </c>
      <c r="Y91" s="202">
        <v>0</v>
      </c>
      <c r="Z91" s="202">
        <v>4.66</v>
      </c>
      <c r="AA91" s="202">
        <v>0</v>
      </c>
      <c r="AB91" s="202">
        <v>0</v>
      </c>
      <c r="AC91" s="202">
        <v>13.09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26.15</v>
      </c>
      <c r="AJ91" s="202">
        <v>0</v>
      </c>
      <c r="AK91" s="202">
        <v>3.11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10.130000000000001</v>
      </c>
      <c r="E92" s="202">
        <v>0</v>
      </c>
      <c r="F92" s="202">
        <v>16</v>
      </c>
      <c r="G92" s="202">
        <v>1.52</v>
      </c>
      <c r="H92" s="202">
        <v>0</v>
      </c>
      <c r="I92" s="202">
        <v>15.87</v>
      </c>
      <c r="J92" s="202">
        <v>2.78</v>
      </c>
      <c r="K92" s="202">
        <v>5.53</v>
      </c>
      <c r="L92" s="202">
        <v>2.13</v>
      </c>
      <c r="M92" s="202">
        <v>0</v>
      </c>
      <c r="N92" s="202">
        <v>1.02</v>
      </c>
      <c r="O92" s="202">
        <v>1.69</v>
      </c>
      <c r="P92" s="202">
        <v>5</v>
      </c>
      <c r="Q92" s="202">
        <v>0.19</v>
      </c>
      <c r="R92" s="202">
        <v>0.36</v>
      </c>
      <c r="S92" s="202">
        <v>0.22</v>
      </c>
      <c r="T92" s="202">
        <v>0</v>
      </c>
      <c r="U92" s="202">
        <v>9.8000000000000007</v>
      </c>
      <c r="V92" s="202">
        <v>0.18</v>
      </c>
      <c r="W92" s="202">
        <v>0.37</v>
      </c>
      <c r="X92" s="202">
        <v>1.25</v>
      </c>
      <c r="Y92" s="202">
        <v>0</v>
      </c>
      <c r="Z92" s="202">
        <v>4.66</v>
      </c>
      <c r="AA92" s="202">
        <v>0</v>
      </c>
      <c r="AB92" s="202">
        <v>0</v>
      </c>
      <c r="AC92" s="202">
        <v>13.09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26.15</v>
      </c>
      <c r="AJ92" s="202">
        <v>0</v>
      </c>
      <c r="AK92" s="202">
        <v>3.11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10.130000000000001</v>
      </c>
      <c r="E93" s="202">
        <v>0</v>
      </c>
      <c r="F93" s="202">
        <v>16</v>
      </c>
      <c r="G93" s="202">
        <v>1.52</v>
      </c>
      <c r="H93" s="202">
        <v>0</v>
      </c>
      <c r="I93" s="202">
        <v>15.87</v>
      </c>
      <c r="J93" s="202">
        <v>2.78</v>
      </c>
      <c r="K93" s="202">
        <v>5.53</v>
      </c>
      <c r="L93" s="202">
        <v>2.13</v>
      </c>
      <c r="M93" s="202">
        <v>0</v>
      </c>
      <c r="N93" s="202">
        <v>1.02</v>
      </c>
      <c r="O93" s="202">
        <v>1.69</v>
      </c>
      <c r="P93" s="202">
        <v>6.86</v>
      </c>
      <c r="Q93" s="202">
        <v>0.19</v>
      </c>
      <c r="R93" s="202">
        <v>0.36</v>
      </c>
      <c r="S93" s="202">
        <v>0.22</v>
      </c>
      <c r="T93" s="202">
        <v>0</v>
      </c>
      <c r="U93" s="202">
        <v>9.8000000000000007</v>
      </c>
      <c r="V93" s="202">
        <v>0.18</v>
      </c>
      <c r="W93" s="202">
        <v>0.37</v>
      </c>
      <c r="X93" s="202">
        <v>1.25</v>
      </c>
      <c r="Y93" s="202">
        <v>0</v>
      </c>
      <c r="Z93" s="202">
        <v>4.66</v>
      </c>
      <c r="AA93" s="202">
        <v>0</v>
      </c>
      <c r="AB93" s="202">
        <v>0</v>
      </c>
      <c r="AC93" s="202">
        <v>13.09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25.79</v>
      </c>
      <c r="AJ93" s="202">
        <v>0</v>
      </c>
      <c r="AK93" s="202">
        <v>3.11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10.130000000000001</v>
      </c>
      <c r="E94" s="202">
        <v>0</v>
      </c>
      <c r="F94" s="202">
        <v>16</v>
      </c>
      <c r="G94" s="202">
        <v>1.52</v>
      </c>
      <c r="H94" s="202">
        <v>0</v>
      </c>
      <c r="I94" s="202">
        <v>15.87</v>
      </c>
      <c r="J94" s="202">
        <v>2.78</v>
      </c>
      <c r="K94" s="202">
        <v>5.53</v>
      </c>
      <c r="L94" s="202">
        <v>2.13</v>
      </c>
      <c r="M94" s="202">
        <v>0</v>
      </c>
      <c r="N94" s="202">
        <v>1.02</v>
      </c>
      <c r="O94" s="202">
        <v>1.69</v>
      </c>
      <c r="P94" s="202">
        <v>7.97</v>
      </c>
      <c r="Q94" s="202">
        <v>0.19</v>
      </c>
      <c r="R94" s="202">
        <v>0.36</v>
      </c>
      <c r="S94" s="202">
        <v>0.22</v>
      </c>
      <c r="T94" s="202">
        <v>0</v>
      </c>
      <c r="U94" s="202">
        <v>9.8000000000000007</v>
      </c>
      <c r="V94" s="202">
        <v>0.18</v>
      </c>
      <c r="W94" s="202">
        <v>0.37</v>
      </c>
      <c r="X94" s="202">
        <v>1.25</v>
      </c>
      <c r="Y94" s="202">
        <v>0</v>
      </c>
      <c r="Z94" s="202">
        <v>4.66</v>
      </c>
      <c r="AA94" s="202">
        <v>0</v>
      </c>
      <c r="AB94" s="202">
        <v>0</v>
      </c>
      <c r="AC94" s="202">
        <v>13.09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25.79</v>
      </c>
      <c r="AJ94" s="202">
        <v>0</v>
      </c>
      <c r="AK94" s="202">
        <v>3.11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10.8</v>
      </c>
      <c r="E95" s="202">
        <v>0</v>
      </c>
      <c r="F95" s="202">
        <v>16</v>
      </c>
      <c r="G95" s="202">
        <v>1.52</v>
      </c>
      <c r="H95" s="202">
        <v>0</v>
      </c>
      <c r="I95" s="202">
        <v>15.87</v>
      </c>
      <c r="J95" s="202">
        <v>2.78</v>
      </c>
      <c r="K95" s="202">
        <v>5.53</v>
      </c>
      <c r="L95" s="202">
        <v>2.13</v>
      </c>
      <c r="M95" s="202">
        <v>0</v>
      </c>
      <c r="N95" s="202">
        <v>1.02</v>
      </c>
      <c r="O95" s="202">
        <v>1.69</v>
      </c>
      <c r="P95" s="202">
        <v>7.23</v>
      </c>
      <c r="Q95" s="202">
        <v>0.19</v>
      </c>
      <c r="R95" s="202">
        <v>0.36</v>
      </c>
      <c r="S95" s="202">
        <v>0.22</v>
      </c>
      <c r="T95" s="202">
        <v>0</v>
      </c>
      <c r="U95" s="202">
        <v>9.8000000000000007</v>
      </c>
      <c r="V95" s="202">
        <v>0.18</v>
      </c>
      <c r="W95" s="202">
        <v>0.37</v>
      </c>
      <c r="X95" s="202">
        <v>1.25</v>
      </c>
      <c r="Y95" s="202">
        <v>0</v>
      </c>
      <c r="Z95" s="202">
        <v>4.66</v>
      </c>
      <c r="AA95" s="202">
        <v>0</v>
      </c>
      <c r="AB95" s="202">
        <v>0</v>
      </c>
      <c r="AC95" s="202">
        <v>13.09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25.79</v>
      </c>
      <c r="AJ95" s="202">
        <v>0</v>
      </c>
      <c r="AK95" s="202">
        <v>3.11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10.8</v>
      </c>
      <c r="E96" s="202">
        <v>0</v>
      </c>
      <c r="F96" s="202">
        <v>16</v>
      </c>
      <c r="G96" s="202">
        <v>1.52</v>
      </c>
      <c r="H96" s="202">
        <v>0</v>
      </c>
      <c r="I96" s="202">
        <v>15.87</v>
      </c>
      <c r="J96" s="202">
        <v>2.78</v>
      </c>
      <c r="K96" s="202">
        <v>5.53</v>
      </c>
      <c r="L96" s="202">
        <v>2.13</v>
      </c>
      <c r="M96" s="202">
        <v>0</v>
      </c>
      <c r="N96" s="202">
        <v>1.02</v>
      </c>
      <c r="O96" s="202">
        <v>1.69</v>
      </c>
      <c r="P96" s="202">
        <v>7.23</v>
      </c>
      <c r="Q96" s="202">
        <v>0.19</v>
      </c>
      <c r="R96" s="202">
        <v>0.36</v>
      </c>
      <c r="S96" s="202">
        <v>0.22</v>
      </c>
      <c r="T96" s="202">
        <v>0</v>
      </c>
      <c r="U96" s="202">
        <v>9.8000000000000007</v>
      </c>
      <c r="V96" s="202">
        <v>0.18</v>
      </c>
      <c r="W96" s="202">
        <v>0.37</v>
      </c>
      <c r="X96" s="202">
        <v>1.25</v>
      </c>
      <c r="Y96" s="202">
        <v>0</v>
      </c>
      <c r="Z96" s="202">
        <v>4.66</v>
      </c>
      <c r="AA96" s="202">
        <v>0</v>
      </c>
      <c r="AB96" s="202">
        <v>0</v>
      </c>
      <c r="AC96" s="202">
        <v>13.09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25.79</v>
      </c>
      <c r="AJ96" s="202">
        <v>0</v>
      </c>
      <c r="AK96" s="202">
        <v>3.11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10.8</v>
      </c>
      <c r="E97" s="202">
        <v>0</v>
      </c>
      <c r="F97" s="202">
        <v>16</v>
      </c>
      <c r="G97" s="202">
        <v>1.52</v>
      </c>
      <c r="H97" s="202">
        <v>0</v>
      </c>
      <c r="I97" s="202">
        <v>15.87</v>
      </c>
      <c r="J97" s="202">
        <v>2.78</v>
      </c>
      <c r="K97" s="202">
        <v>5.53</v>
      </c>
      <c r="L97" s="202">
        <v>2.13</v>
      </c>
      <c r="M97" s="202">
        <v>0</v>
      </c>
      <c r="N97" s="202">
        <v>1.02</v>
      </c>
      <c r="O97" s="202">
        <v>1.69</v>
      </c>
      <c r="P97" s="202">
        <v>7.23</v>
      </c>
      <c r="Q97" s="202">
        <v>0.19</v>
      </c>
      <c r="R97" s="202">
        <v>0.36</v>
      </c>
      <c r="S97" s="202">
        <v>0.22</v>
      </c>
      <c r="T97" s="202">
        <v>0</v>
      </c>
      <c r="U97" s="202">
        <v>9.8000000000000007</v>
      </c>
      <c r="V97" s="202">
        <v>0.18</v>
      </c>
      <c r="W97" s="202">
        <v>0.37</v>
      </c>
      <c r="X97" s="202">
        <v>1.25</v>
      </c>
      <c r="Y97" s="202">
        <v>0</v>
      </c>
      <c r="Z97" s="202">
        <v>4.66</v>
      </c>
      <c r="AA97" s="202">
        <v>0</v>
      </c>
      <c r="AB97" s="202">
        <v>0</v>
      </c>
      <c r="AC97" s="202">
        <v>13.09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25.79</v>
      </c>
      <c r="AJ97" s="202">
        <v>0</v>
      </c>
      <c r="AK97" s="202">
        <v>3.11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10.8</v>
      </c>
      <c r="E98" s="202">
        <v>0</v>
      </c>
      <c r="F98" s="202">
        <v>16</v>
      </c>
      <c r="G98" s="202">
        <v>1.52</v>
      </c>
      <c r="H98" s="202">
        <v>0</v>
      </c>
      <c r="I98" s="202">
        <v>15.87</v>
      </c>
      <c r="J98" s="202">
        <v>2.78</v>
      </c>
      <c r="K98" s="202">
        <v>5.53</v>
      </c>
      <c r="L98" s="202">
        <v>2.13</v>
      </c>
      <c r="M98" s="202">
        <v>0</v>
      </c>
      <c r="N98" s="202">
        <v>1.02</v>
      </c>
      <c r="O98" s="202">
        <v>1.69</v>
      </c>
      <c r="P98" s="202">
        <v>7.23</v>
      </c>
      <c r="Q98" s="202">
        <v>0.19</v>
      </c>
      <c r="R98" s="202">
        <v>0.36</v>
      </c>
      <c r="S98" s="202">
        <v>0.22</v>
      </c>
      <c r="T98" s="202">
        <v>0</v>
      </c>
      <c r="U98" s="202">
        <v>9.8000000000000007</v>
      </c>
      <c r="V98" s="202">
        <v>0.18</v>
      </c>
      <c r="W98" s="202">
        <v>0.37</v>
      </c>
      <c r="X98" s="202">
        <v>1.25</v>
      </c>
      <c r="Y98" s="202">
        <v>0</v>
      </c>
      <c r="Z98" s="202">
        <v>4.66</v>
      </c>
      <c r="AA98" s="202">
        <v>0</v>
      </c>
      <c r="AB98" s="202">
        <v>0</v>
      </c>
      <c r="AC98" s="202">
        <v>13.09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25.79</v>
      </c>
      <c r="AJ98" s="202">
        <v>0</v>
      </c>
      <c r="AK98" s="202">
        <v>3.11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0.22718999999999989</v>
      </c>
      <c r="D99">
        <f t="shared" si="0"/>
        <v>2.5995000000000001E-2</v>
      </c>
      <c r="E99">
        <f t="shared" si="0"/>
        <v>0</v>
      </c>
      <c r="F99">
        <f t="shared" si="0"/>
        <v>0.41222249999999988</v>
      </c>
      <c r="G99">
        <f t="shared" si="0"/>
        <v>8.3974999999999987E-3</v>
      </c>
      <c r="H99">
        <f t="shared" si="0"/>
        <v>0</v>
      </c>
      <c r="I99">
        <f t="shared" si="0"/>
        <v>0.3205999999999995</v>
      </c>
      <c r="J99">
        <f t="shared" si="0"/>
        <v>0.16691499999999995</v>
      </c>
      <c r="K99">
        <f t="shared" si="0"/>
        <v>1.0732599999999988</v>
      </c>
      <c r="L99">
        <f t="shared" si="0"/>
        <v>0.42219750000000056</v>
      </c>
      <c r="M99">
        <f t="shared" si="0"/>
        <v>0</v>
      </c>
      <c r="N99">
        <f t="shared" si="0"/>
        <v>2.4479999999999991E-2</v>
      </c>
      <c r="O99">
        <f t="shared" si="0"/>
        <v>4.0552499999999964E-2</v>
      </c>
      <c r="P99">
        <f t="shared" si="0"/>
        <v>6.3062500000000063E-2</v>
      </c>
      <c r="Q99">
        <f t="shared" si="0"/>
        <v>2.860999999999999E-2</v>
      </c>
      <c r="R99">
        <f t="shared" si="0"/>
        <v>5.4750000000000118E-2</v>
      </c>
      <c r="S99">
        <f t="shared" si="0"/>
        <v>3.0507500000000003E-2</v>
      </c>
      <c r="T99">
        <f t="shared" si="0"/>
        <v>0</v>
      </c>
      <c r="U99">
        <f t="shared" si="0"/>
        <v>0.22867999999999961</v>
      </c>
      <c r="V99">
        <f t="shared" si="0"/>
        <v>1.5097499999999989E-2</v>
      </c>
      <c r="W99">
        <f t="shared" si="0"/>
        <v>1.0349999999999991E-2</v>
      </c>
      <c r="X99">
        <f t="shared" si="0"/>
        <v>3.0072500000000005E-2</v>
      </c>
      <c r="Y99">
        <f t="shared" si="0"/>
        <v>0</v>
      </c>
      <c r="Z99">
        <f t="shared" si="0"/>
        <v>0.14708499999999991</v>
      </c>
      <c r="AA99">
        <f t="shared" si="0"/>
        <v>0</v>
      </c>
      <c r="AB99">
        <f t="shared" si="0"/>
        <v>0</v>
      </c>
      <c r="AC99">
        <f t="shared" si="0"/>
        <v>0.30208499999999994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0.58749750000000023</v>
      </c>
      <c r="AJ99">
        <f t="shared" si="0"/>
        <v>0</v>
      </c>
      <c r="AK99">
        <f t="shared" si="0"/>
        <v>8.7050000000000009E-3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9.33</v>
      </c>
      <c r="AJ3" s="202">
        <v>0</v>
      </c>
      <c r="AK3" s="202">
        <v>-13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9.33</v>
      </c>
      <c r="AJ4" s="202">
        <v>0</v>
      </c>
      <c r="AK4" s="202">
        <v>-13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-13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9.33</v>
      </c>
      <c r="AJ6" s="202">
        <v>0</v>
      </c>
      <c r="AK6" s="202">
        <v>-12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9.51</v>
      </c>
      <c r="AJ7" s="202">
        <v>0</v>
      </c>
      <c r="AK7" s="202">
        <v>-17.93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9.51</v>
      </c>
      <c r="AJ8" s="202">
        <v>0</v>
      </c>
      <c r="AK8" s="202">
        <v>-9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9.51</v>
      </c>
      <c r="AJ9" s="202">
        <v>0</v>
      </c>
      <c r="AK9" s="202">
        <v>-12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9.51</v>
      </c>
      <c r="AJ10" s="202">
        <v>0</v>
      </c>
      <c r="AK10" s="202">
        <v>-12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9.42</v>
      </c>
      <c r="AJ11" s="202">
        <v>0</v>
      </c>
      <c r="AK11" s="202">
        <v>-11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9.42</v>
      </c>
      <c r="AJ12" s="202">
        <v>0</v>
      </c>
      <c r="AK12" s="202">
        <v>-11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9.27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9.27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9.27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9.27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9.27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9.27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9.27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9.27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9.27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9.27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9.27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9.27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9.27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9.27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9.27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9.27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9.1999999999999993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9.1999999999999993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9.1999999999999993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9.1999999999999993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9.2100000000000009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9.2100000000000009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9.2100000000000009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9.2100000000000009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9.2100000000000009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9.2100000000000009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9.2100000000000009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9.2200000000000006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9.2200000000000006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9.2200000000000006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9.2200000000000006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9.27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9.27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9.2899999999999991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9.2899999999999991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9.2899999999999991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9.2899999999999991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9.2899999999999991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9.2899999999999991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9.2899999999999991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9.27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9.32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9.32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10.16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10.16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9.32</v>
      </c>
      <c r="AJ71" s="202">
        <v>0</v>
      </c>
      <c r="AK71" s="202">
        <v>0.1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9.32</v>
      </c>
      <c r="AJ72" s="202">
        <v>0</v>
      </c>
      <c r="AK72" s="202">
        <v>0.1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9.32</v>
      </c>
      <c r="AJ73" s="202">
        <v>0</v>
      </c>
      <c r="AK73" s="202">
        <v>0.1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9.32</v>
      </c>
      <c r="AJ74" s="202">
        <v>0</v>
      </c>
      <c r="AK74" s="202">
        <v>0.1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9.15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9.15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9.15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9.0299999999999994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9.2100000000000009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9.2100000000000009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9.2100000000000009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9.2100000000000009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9.2100000000000009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9.2100000000000009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9.2100000000000009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9.86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9.86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9.2100000000000009</v>
      </c>
      <c r="AJ89" s="202">
        <v>0</v>
      </c>
      <c r="AK89" s="202">
        <v>0.36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9.2100000000000009</v>
      </c>
      <c r="AJ90" s="202">
        <v>0</v>
      </c>
      <c r="AK90" s="202">
        <v>0.36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9.51</v>
      </c>
      <c r="AJ91" s="202">
        <v>0</v>
      </c>
      <c r="AK91" s="202">
        <v>0.36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9.51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9.51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9.51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9.51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9.51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9.51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9.51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0.22494500000000001</v>
      </c>
      <c r="AJ99">
        <f t="shared" si="0"/>
        <v>0</v>
      </c>
      <c r="AK99">
        <f t="shared" si="0"/>
        <v>-2.9982500000000009E-2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46.66</v>
      </c>
      <c r="AJ7" s="202">
        <v>0</v>
      </c>
      <c r="AK7" s="202">
        <v>0.14000000000000001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46.66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46.66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46.66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46.66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46.36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46.36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46.36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46.36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46.36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46.36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46.36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46.36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46.36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46.36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46.36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46.36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46.36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46.36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46.36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46.36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45.15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45.15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45.15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45.15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45.15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45.15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45.15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45.15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45.15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45.15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45.15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46.17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45.26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45.26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2.14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45.26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2.14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45.26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2.74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48.97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2.74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48.97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2.74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48.97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2.74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48.97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2.12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45.54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2.12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45.54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2.74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48.97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2.74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48.97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2.12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45.67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2.12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45.67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2.12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45.67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2.12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45.67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2.12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45.67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2.12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45.67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2.12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45.67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2.11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45.55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2.11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45.82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2.11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45.82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2.74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50.4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2.74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50.4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2.11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45.82</v>
      </c>
      <c r="AJ71" s="202">
        <v>0</v>
      </c>
      <c r="AK71" s="202">
        <v>0.59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2.11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45.82</v>
      </c>
      <c r="AJ72" s="202">
        <v>0</v>
      </c>
      <c r="AK72" s="202">
        <v>0.59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2.11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45.82</v>
      </c>
      <c r="AJ73" s="202">
        <v>0</v>
      </c>
      <c r="AK73" s="202">
        <v>0.59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2.11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45.82</v>
      </c>
      <c r="AJ74" s="202">
        <v>0</v>
      </c>
      <c r="AK74" s="202">
        <v>0.59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44.91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44.91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44.91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44.24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45.15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45.15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45.15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45.15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45.15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45.15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45.15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2.65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48.93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2.65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48.69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2.65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48.69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45.15</v>
      </c>
      <c r="AJ89" s="202">
        <v>0</v>
      </c>
      <c r="AK89" s="202">
        <v>1.97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45.15</v>
      </c>
      <c r="AJ90" s="202">
        <v>0</v>
      </c>
      <c r="AK90" s="202">
        <v>1.97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46.66</v>
      </c>
      <c r="AJ91" s="202">
        <v>0</v>
      </c>
      <c r="AK91" s="202">
        <v>1.97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46.66</v>
      </c>
      <c r="AJ92" s="202">
        <v>0</v>
      </c>
      <c r="AK92" s="202">
        <v>1.97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46.66</v>
      </c>
      <c r="AJ93" s="202">
        <v>0</v>
      </c>
      <c r="AK93" s="202">
        <v>1.97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46.66</v>
      </c>
      <c r="AJ94" s="202">
        <v>0</v>
      </c>
      <c r="AK94" s="202">
        <v>1.97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46.66</v>
      </c>
      <c r="AJ95" s="202">
        <v>0</v>
      </c>
      <c r="AK95" s="202">
        <v>1.97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46.66</v>
      </c>
      <c r="AJ96" s="202">
        <v>0</v>
      </c>
      <c r="AK96" s="202">
        <v>1.97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46.66</v>
      </c>
      <c r="AJ97" s="202">
        <v>0</v>
      </c>
      <c r="AK97" s="202">
        <v>1.97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46.66</v>
      </c>
      <c r="AJ98" s="202">
        <v>0</v>
      </c>
      <c r="AK98" s="202">
        <v>1.97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5.184000000000008E-2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1.1107375000000002</v>
      </c>
      <c r="AJ99">
        <f t="shared" si="0"/>
        <v>0</v>
      </c>
      <c r="AK99">
        <f t="shared" si="0"/>
        <v>6.3599999999999993E-3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13.05</v>
      </c>
      <c r="D3" s="202">
        <v>0</v>
      </c>
      <c r="E3" s="202">
        <v>0</v>
      </c>
      <c r="F3" s="202">
        <v>21.16</v>
      </c>
      <c r="G3" s="202">
        <v>0</v>
      </c>
      <c r="H3" s="202">
        <v>0</v>
      </c>
      <c r="I3" s="202">
        <v>15.13</v>
      </c>
      <c r="J3" s="202">
        <v>1.0900000000000001</v>
      </c>
      <c r="K3" s="202">
        <v>0.16</v>
      </c>
      <c r="L3" s="202">
        <v>19.38</v>
      </c>
      <c r="M3" s="202">
        <v>0.87</v>
      </c>
      <c r="N3" s="202">
        <v>1.21</v>
      </c>
      <c r="O3" s="202">
        <v>0</v>
      </c>
      <c r="P3" s="202">
        <v>1.43</v>
      </c>
      <c r="Q3" s="202">
        <v>0.22</v>
      </c>
      <c r="R3" s="202">
        <v>0.44</v>
      </c>
      <c r="S3" s="202">
        <v>0.27</v>
      </c>
      <c r="T3" s="202">
        <v>0</v>
      </c>
      <c r="U3" s="202">
        <v>1.79</v>
      </c>
      <c r="V3" s="202">
        <v>0.22</v>
      </c>
      <c r="W3" s="202">
        <v>0.45</v>
      </c>
      <c r="X3" s="202">
        <v>1.77</v>
      </c>
      <c r="Y3" s="202">
        <v>0</v>
      </c>
      <c r="Z3" s="202">
        <v>2.6</v>
      </c>
      <c r="AA3" s="202">
        <v>0</v>
      </c>
      <c r="AB3" s="202">
        <v>0</v>
      </c>
      <c r="AC3" s="202">
        <v>9.92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29.69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13.05</v>
      </c>
      <c r="D4" s="202">
        <v>0</v>
      </c>
      <c r="E4" s="202">
        <v>0</v>
      </c>
      <c r="F4" s="202">
        <v>21.16</v>
      </c>
      <c r="G4" s="202">
        <v>0</v>
      </c>
      <c r="H4" s="202">
        <v>0</v>
      </c>
      <c r="I4" s="202">
        <v>15.13</v>
      </c>
      <c r="J4" s="202">
        <v>1.0900000000000001</v>
      </c>
      <c r="K4" s="202">
        <v>0.16</v>
      </c>
      <c r="L4" s="202">
        <v>19.38</v>
      </c>
      <c r="M4" s="202">
        <v>0.84</v>
      </c>
      <c r="N4" s="202">
        <v>1.21</v>
      </c>
      <c r="O4" s="202">
        <v>0</v>
      </c>
      <c r="P4" s="202">
        <v>1.43</v>
      </c>
      <c r="Q4" s="202">
        <v>0.22</v>
      </c>
      <c r="R4" s="202">
        <v>0.44</v>
      </c>
      <c r="S4" s="202">
        <v>0.27</v>
      </c>
      <c r="T4" s="202">
        <v>0</v>
      </c>
      <c r="U4" s="202">
        <v>1.79</v>
      </c>
      <c r="V4" s="202">
        <v>0.22</v>
      </c>
      <c r="W4" s="202">
        <v>0.45</v>
      </c>
      <c r="X4" s="202">
        <v>1.77</v>
      </c>
      <c r="Y4" s="202">
        <v>0</v>
      </c>
      <c r="Z4" s="202">
        <v>2.6</v>
      </c>
      <c r="AA4" s="202">
        <v>0</v>
      </c>
      <c r="AB4" s="202">
        <v>0</v>
      </c>
      <c r="AC4" s="202">
        <v>9.92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29.69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13.05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15.13</v>
      </c>
      <c r="J5" s="202">
        <v>1.0900000000000001</v>
      </c>
      <c r="K5" s="202">
        <v>0.16</v>
      </c>
      <c r="L5" s="202">
        <v>19.38</v>
      </c>
      <c r="M5" s="202">
        <v>0.84</v>
      </c>
      <c r="N5" s="202">
        <v>1.21</v>
      </c>
      <c r="O5" s="202">
        <v>0</v>
      </c>
      <c r="P5" s="202">
        <v>1.43</v>
      </c>
      <c r="Q5" s="202">
        <v>0.22</v>
      </c>
      <c r="R5" s="202">
        <v>0.44</v>
      </c>
      <c r="S5" s="202">
        <v>0.27</v>
      </c>
      <c r="T5" s="202">
        <v>0</v>
      </c>
      <c r="U5" s="202">
        <v>1.79</v>
      </c>
      <c r="V5" s="202">
        <v>0.22</v>
      </c>
      <c r="W5" s="202">
        <v>0.46</v>
      </c>
      <c r="X5" s="202">
        <v>1.77</v>
      </c>
      <c r="Y5" s="202">
        <v>0</v>
      </c>
      <c r="Z5" s="202">
        <v>2.6</v>
      </c>
      <c r="AA5" s="202">
        <v>0</v>
      </c>
      <c r="AB5" s="202">
        <v>0</v>
      </c>
      <c r="AC5" s="202">
        <v>9.92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13.05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15.13</v>
      </c>
      <c r="J6" s="202">
        <v>1.0900000000000001</v>
      </c>
      <c r="K6" s="202">
        <v>0.16</v>
      </c>
      <c r="L6" s="202">
        <v>19.38</v>
      </c>
      <c r="M6" s="202">
        <v>0.84</v>
      </c>
      <c r="N6" s="202">
        <v>1.21</v>
      </c>
      <c r="O6" s="202">
        <v>0</v>
      </c>
      <c r="P6" s="202">
        <v>1.43</v>
      </c>
      <c r="Q6" s="202">
        <v>0.22</v>
      </c>
      <c r="R6" s="202">
        <v>0.44</v>
      </c>
      <c r="S6" s="202">
        <v>0.27</v>
      </c>
      <c r="T6" s="202">
        <v>0</v>
      </c>
      <c r="U6" s="202">
        <v>1.79</v>
      </c>
      <c r="V6" s="202">
        <v>0.22</v>
      </c>
      <c r="W6" s="202">
        <v>0.46</v>
      </c>
      <c r="X6" s="202">
        <v>1.77</v>
      </c>
      <c r="Y6" s="202">
        <v>0</v>
      </c>
      <c r="Z6" s="202">
        <v>2.6</v>
      </c>
      <c r="AA6" s="202">
        <v>0</v>
      </c>
      <c r="AB6" s="202">
        <v>0</v>
      </c>
      <c r="AC6" s="202">
        <v>9.92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29.69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13.05</v>
      </c>
      <c r="D7" s="202">
        <v>0</v>
      </c>
      <c r="E7" s="202">
        <v>0</v>
      </c>
      <c r="F7" s="202">
        <v>21.16</v>
      </c>
      <c r="G7" s="202">
        <v>0</v>
      </c>
      <c r="H7" s="202">
        <v>0</v>
      </c>
      <c r="I7" s="202">
        <v>15.13</v>
      </c>
      <c r="J7" s="202">
        <v>1.0900000000000001</v>
      </c>
      <c r="K7" s="202">
        <v>0.16</v>
      </c>
      <c r="L7" s="202">
        <v>19.38</v>
      </c>
      <c r="M7" s="202">
        <v>0.84</v>
      </c>
      <c r="N7" s="202">
        <v>1.21</v>
      </c>
      <c r="O7" s="202">
        <v>0</v>
      </c>
      <c r="P7" s="202">
        <v>1.43</v>
      </c>
      <c r="Q7" s="202">
        <v>0.22</v>
      </c>
      <c r="R7" s="202">
        <v>0.44</v>
      </c>
      <c r="S7" s="202">
        <v>0.27</v>
      </c>
      <c r="T7" s="202">
        <v>0</v>
      </c>
      <c r="U7" s="202">
        <v>1.79</v>
      </c>
      <c r="V7" s="202">
        <v>0.22</v>
      </c>
      <c r="W7" s="202">
        <v>0.46</v>
      </c>
      <c r="X7" s="202">
        <v>1.77</v>
      </c>
      <c r="Y7" s="202">
        <v>0</v>
      </c>
      <c r="Z7" s="202">
        <v>2.6</v>
      </c>
      <c r="AA7" s="202">
        <v>0</v>
      </c>
      <c r="AB7" s="202">
        <v>0</v>
      </c>
      <c r="AC7" s="202">
        <v>9.92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30.25</v>
      </c>
      <c r="AJ7" s="202">
        <v>0</v>
      </c>
      <c r="AK7" s="202">
        <v>0.22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13.05</v>
      </c>
      <c r="D8" s="202">
        <v>0</v>
      </c>
      <c r="E8" s="202">
        <v>0</v>
      </c>
      <c r="F8" s="202">
        <v>21.16</v>
      </c>
      <c r="G8" s="202">
        <v>0</v>
      </c>
      <c r="H8" s="202">
        <v>0</v>
      </c>
      <c r="I8" s="202">
        <v>15.13</v>
      </c>
      <c r="J8" s="202">
        <v>1.0900000000000001</v>
      </c>
      <c r="K8" s="202">
        <v>0.16</v>
      </c>
      <c r="L8" s="202">
        <v>19.38</v>
      </c>
      <c r="M8" s="202">
        <v>0.84</v>
      </c>
      <c r="N8" s="202">
        <v>1.21</v>
      </c>
      <c r="O8" s="202">
        <v>0</v>
      </c>
      <c r="P8" s="202">
        <v>1.43</v>
      </c>
      <c r="Q8" s="202">
        <v>0.22</v>
      </c>
      <c r="R8" s="202">
        <v>0.44</v>
      </c>
      <c r="S8" s="202">
        <v>0.27</v>
      </c>
      <c r="T8" s="202">
        <v>0</v>
      </c>
      <c r="U8" s="202">
        <v>1.79</v>
      </c>
      <c r="V8" s="202">
        <v>0.22</v>
      </c>
      <c r="W8" s="202">
        <v>0.46</v>
      </c>
      <c r="X8" s="202">
        <v>1.77</v>
      </c>
      <c r="Y8" s="202">
        <v>0</v>
      </c>
      <c r="Z8" s="202">
        <v>2.6</v>
      </c>
      <c r="AA8" s="202">
        <v>0</v>
      </c>
      <c r="AB8" s="202">
        <v>0</v>
      </c>
      <c r="AC8" s="202">
        <v>9.92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30.25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13.05</v>
      </c>
      <c r="D9" s="202">
        <v>0</v>
      </c>
      <c r="E9" s="202">
        <v>0</v>
      </c>
      <c r="F9" s="202">
        <v>21.16</v>
      </c>
      <c r="G9" s="202">
        <v>0</v>
      </c>
      <c r="H9" s="202">
        <v>0</v>
      </c>
      <c r="I9" s="202">
        <v>15.13</v>
      </c>
      <c r="J9" s="202">
        <v>1.0900000000000001</v>
      </c>
      <c r="K9" s="202">
        <v>0.16</v>
      </c>
      <c r="L9" s="202">
        <v>19.38</v>
      </c>
      <c r="M9" s="202">
        <v>0.84</v>
      </c>
      <c r="N9" s="202">
        <v>1.21</v>
      </c>
      <c r="O9" s="202">
        <v>0</v>
      </c>
      <c r="P9" s="202">
        <v>1.43</v>
      </c>
      <c r="Q9" s="202">
        <v>0.22</v>
      </c>
      <c r="R9" s="202">
        <v>0.44</v>
      </c>
      <c r="S9" s="202">
        <v>0.27</v>
      </c>
      <c r="T9" s="202">
        <v>0</v>
      </c>
      <c r="U9" s="202">
        <v>1.79</v>
      </c>
      <c r="V9" s="202">
        <v>0.22</v>
      </c>
      <c r="W9" s="202">
        <v>0.46</v>
      </c>
      <c r="X9" s="202">
        <v>1.77</v>
      </c>
      <c r="Y9" s="202">
        <v>0</v>
      </c>
      <c r="Z9" s="202">
        <v>2.6</v>
      </c>
      <c r="AA9" s="202">
        <v>0</v>
      </c>
      <c r="AB9" s="202">
        <v>0</v>
      </c>
      <c r="AC9" s="202">
        <v>9.92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30.25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13.05</v>
      </c>
      <c r="D10" s="202">
        <v>0</v>
      </c>
      <c r="E10" s="202">
        <v>0</v>
      </c>
      <c r="F10" s="202">
        <v>21.16</v>
      </c>
      <c r="G10" s="202">
        <v>0</v>
      </c>
      <c r="H10" s="202">
        <v>0</v>
      </c>
      <c r="I10" s="202">
        <v>15.13</v>
      </c>
      <c r="J10" s="202">
        <v>1.0900000000000001</v>
      </c>
      <c r="K10" s="202">
        <v>0.16</v>
      </c>
      <c r="L10" s="202">
        <v>19.38</v>
      </c>
      <c r="M10" s="202">
        <v>0.84</v>
      </c>
      <c r="N10" s="202">
        <v>1.21</v>
      </c>
      <c r="O10" s="202">
        <v>0</v>
      </c>
      <c r="P10" s="202">
        <v>1.43</v>
      </c>
      <c r="Q10" s="202">
        <v>0.23</v>
      </c>
      <c r="R10" s="202">
        <v>0.43</v>
      </c>
      <c r="S10" s="202">
        <v>0.27</v>
      </c>
      <c r="T10" s="202">
        <v>0</v>
      </c>
      <c r="U10" s="202">
        <v>1.79</v>
      </c>
      <c r="V10" s="202">
        <v>0.21</v>
      </c>
      <c r="W10" s="202">
        <v>0.46</v>
      </c>
      <c r="X10" s="202">
        <v>1.77</v>
      </c>
      <c r="Y10" s="202">
        <v>0</v>
      </c>
      <c r="Z10" s="202">
        <v>2.6</v>
      </c>
      <c r="AA10" s="202">
        <v>0</v>
      </c>
      <c r="AB10" s="202">
        <v>0</v>
      </c>
      <c r="AC10" s="202">
        <v>9.92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30.25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13.05</v>
      </c>
      <c r="D11" s="202">
        <v>0</v>
      </c>
      <c r="E11" s="202">
        <v>0</v>
      </c>
      <c r="F11" s="202">
        <v>21.16</v>
      </c>
      <c r="G11" s="202">
        <v>0</v>
      </c>
      <c r="H11" s="202">
        <v>0</v>
      </c>
      <c r="I11" s="202">
        <v>15.13</v>
      </c>
      <c r="J11" s="202">
        <v>1.0900000000000001</v>
      </c>
      <c r="K11" s="202">
        <v>0.16</v>
      </c>
      <c r="L11" s="202">
        <v>19.38</v>
      </c>
      <c r="M11" s="202">
        <v>0.84</v>
      </c>
      <c r="N11" s="202">
        <v>1.21</v>
      </c>
      <c r="O11" s="202">
        <v>0</v>
      </c>
      <c r="P11" s="202">
        <v>1.43</v>
      </c>
      <c r="Q11" s="202">
        <v>0.22</v>
      </c>
      <c r="R11" s="202">
        <v>0.44</v>
      </c>
      <c r="S11" s="202">
        <v>0.27</v>
      </c>
      <c r="T11" s="202">
        <v>0</v>
      </c>
      <c r="U11" s="202">
        <v>1.8</v>
      </c>
      <c r="V11" s="202">
        <v>2.91</v>
      </c>
      <c r="W11" s="202">
        <v>0.46</v>
      </c>
      <c r="X11" s="202">
        <v>1.77</v>
      </c>
      <c r="Y11" s="202">
        <v>0</v>
      </c>
      <c r="Z11" s="202">
        <v>2.6</v>
      </c>
      <c r="AA11" s="202">
        <v>0</v>
      </c>
      <c r="AB11" s="202">
        <v>0</v>
      </c>
      <c r="AC11" s="202">
        <v>9.92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29.97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13.05</v>
      </c>
      <c r="D12" s="202">
        <v>0</v>
      </c>
      <c r="E12" s="202">
        <v>0</v>
      </c>
      <c r="F12" s="202">
        <v>21.16</v>
      </c>
      <c r="G12" s="202">
        <v>0</v>
      </c>
      <c r="H12" s="202">
        <v>0</v>
      </c>
      <c r="I12" s="202">
        <v>15.13</v>
      </c>
      <c r="J12" s="202">
        <v>1.0900000000000001</v>
      </c>
      <c r="K12" s="202">
        <v>0.16</v>
      </c>
      <c r="L12" s="202">
        <v>19.38</v>
      </c>
      <c r="M12" s="202">
        <v>0.84</v>
      </c>
      <c r="N12" s="202">
        <v>1.21</v>
      </c>
      <c r="O12" s="202">
        <v>0</v>
      </c>
      <c r="P12" s="202">
        <v>1.43</v>
      </c>
      <c r="Q12" s="202">
        <v>0.22</v>
      </c>
      <c r="R12" s="202">
        <v>0.44</v>
      </c>
      <c r="S12" s="202">
        <v>0.27</v>
      </c>
      <c r="T12" s="202">
        <v>0</v>
      </c>
      <c r="U12" s="202">
        <v>1.8</v>
      </c>
      <c r="V12" s="202">
        <v>0.21</v>
      </c>
      <c r="W12" s="202">
        <v>0.46</v>
      </c>
      <c r="X12" s="202">
        <v>1.77</v>
      </c>
      <c r="Y12" s="202">
        <v>0</v>
      </c>
      <c r="Z12" s="202">
        <v>2.6</v>
      </c>
      <c r="AA12" s="202">
        <v>0</v>
      </c>
      <c r="AB12" s="202">
        <v>0</v>
      </c>
      <c r="AC12" s="202">
        <v>9.92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29.97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13.05</v>
      </c>
      <c r="D13" s="202">
        <v>0</v>
      </c>
      <c r="E13" s="202">
        <v>0</v>
      </c>
      <c r="F13" s="202">
        <v>21.16</v>
      </c>
      <c r="G13" s="202">
        <v>0</v>
      </c>
      <c r="H13" s="202">
        <v>0</v>
      </c>
      <c r="I13" s="202">
        <v>15.13</v>
      </c>
      <c r="J13" s="202">
        <v>1.0900000000000001</v>
      </c>
      <c r="K13" s="202">
        <v>0.16</v>
      </c>
      <c r="L13" s="202">
        <v>19.38</v>
      </c>
      <c r="M13" s="202">
        <v>0.84</v>
      </c>
      <c r="N13" s="202">
        <v>1.21</v>
      </c>
      <c r="O13" s="202">
        <v>0</v>
      </c>
      <c r="P13" s="202">
        <v>1.43</v>
      </c>
      <c r="Q13" s="202">
        <v>0.22</v>
      </c>
      <c r="R13" s="202">
        <v>0.43</v>
      </c>
      <c r="S13" s="202">
        <v>0.27</v>
      </c>
      <c r="T13" s="202">
        <v>0</v>
      </c>
      <c r="U13" s="202">
        <v>1.82</v>
      </c>
      <c r="V13" s="202">
        <v>0.21</v>
      </c>
      <c r="W13" s="202">
        <v>0.46</v>
      </c>
      <c r="X13" s="202">
        <v>1.77</v>
      </c>
      <c r="Y13" s="202">
        <v>0</v>
      </c>
      <c r="Z13" s="202">
        <v>2.6</v>
      </c>
      <c r="AA13" s="202">
        <v>0</v>
      </c>
      <c r="AB13" s="202">
        <v>0</v>
      </c>
      <c r="AC13" s="202">
        <v>9.92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29.97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13.05</v>
      </c>
      <c r="D14" s="202">
        <v>0</v>
      </c>
      <c r="E14" s="202">
        <v>0</v>
      </c>
      <c r="F14" s="202">
        <v>21.16</v>
      </c>
      <c r="G14" s="202">
        <v>0</v>
      </c>
      <c r="H14" s="202">
        <v>0</v>
      </c>
      <c r="I14" s="202">
        <v>15.13</v>
      </c>
      <c r="J14" s="202">
        <v>1.0900000000000001</v>
      </c>
      <c r="K14" s="202">
        <v>0.16</v>
      </c>
      <c r="L14" s="202">
        <v>19.38</v>
      </c>
      <c r="M14" s="202">
        <v>0.84</v>
      </c>
      <c r="N14" s="202">
        <v>1.21</v>
      </c>
      <c r="O14" s="202">
        <v>0</v>
      </c>
      <c r="P14" s="202">
        <v>1.43</v>
      </c>
      <c r="Q14" s="202">
        <v>0.22</v>
      </c>
      <c r="R14" s="202">
        <v>0.43</v>
      </c>
      <c r="S14" s="202">
        <v>0.27</v>
      </c>
      <c r="T14" s="202">
        <v>0</v>
      </c>
      <c r="U14" s="202">
        <v>1.82</v>
      </c>
      <c r="V14" s="202">
        <v>0.21</v>
      </c>
      <c r="W14" s="202">
        <v>0.46</v>
      </c>
      <c r="X14" s="202">
        <v>1.77</v>
      </c>
      <c r="Y14" s="202">
        <v>0</v>
      </c>
      <c r="Z14" s="202">
        <v>2.6</v>
      </c>
      <c r="AA14" s="202">
        <v>0</v>
      </c>
      <c r="AB14" s="202">
        <v>0</v>
      </c>
      <c r="AC14" s="202">
        <v>9.92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29.97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13.05</v>
      </c>
      <c r="D15" s="202">
        <v>0</v>
      </c>
      <c r="E15" s="202">
        <v>0</v>
      </c>
      <c r="F15" s="202">
        <v>21.16</v>
      </c>
      <c r="G15" s="202">
        <v>0</v>
      </c>
      <c r="H15" s="202">
        <v>0</v>
      </c>
      <c r="I15" s="202">
        <v>15.13</v>
      </c>
      <c r="J15" s="202">
        <v>1.0900000000000001</v>
      </c>
      <c r="K15" s="202">
        <v>0.16</v>
      </c>
      <c r="L15" s="202">
        <v>19.38</v>
      </c>
      <c r="M15" s="202">
        <v>0.84</v>
      </c>
      <c r="N15" s="202">
        <v>1.21</v>
      </c>
      <c r="O15" s="202">
        <v>0</v>
      </c>
      <c r="P15" s="202">
        <v>1.43</v>
      </c>
      <c r="Q15" s="202">
        <v>0.22</v>
      </c>
      <c r="R15" s="202">
        <v>0.44</v>
      </c>
      <c r="S15" s="202">
        <v>0.27</v>
      </c>
      <c r="T15" s="202">
        <v>0</v>
      </c>
      <c r="U15" s="202">
        <v>1.88</v>
      </c>
      <c r="V15" s="202">
        <v>0.22</v>
      </c>
      <c r="W15" s="202">
        <v>0.46</v>
      </c>
      <c r="X15" s="202">
        <v>1.77</v>
      </c>
      <c r="Y15" s="202">
        <v>0</v>
      </c>
      <c r="Z15" s="202">
        <v>2.6</v>
      </c>
      <c r="AA15" s="202">
        <v>0</v>
      </c>
      <c r="AB15" s="202">
        <v>0</v>
      </c>
      <c r="AC15" s="202">
        <v>9.92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29.69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13.05</v>
      </c>
      <c r="D16" s="202">
        <v>0</v>
      </c>
      <c r="E16" s="202">
        <v>0</v>
      </c>
      <c r="F16" s="202">
        <v>21.16</v>
      </c>
      <c r="G16" s="202">
        <v>0</v>
      </c>
      <c r="H16" s="202">
        <v>0</v>
      </c>
      <c r="I16" s="202">
        <v>15.13</v>
      </c>
      <c r="J16" s="202">
        <v>1.0900000000000001</v>
      </c>
      <c r="K16" s="202">
        <v>0.16</v>
      </c>
      <c r="L16" s="202">
        <v>19.38</v>
      </c>
      <c r="M16" s="202">
        <v>0.84</v>
      </c>
      <c r="N16" s="202">
        <v>1.21</v>
      </c>
      <c r="O16" s="202">
        <v>0</v>
      </c>
      <c r="P16" s="202">
        <v>1.43</v>
      </c>
      <c r="Q16" s="202">
        <v>0.22</v>
      </c>
      <c r="R16" s="202">
        <v>0.43</v>
      </c>
      <c r="S16" s="202">
        <v>0.27</v>
      </c>
      <c r="T16" s="202">
        <v>0</v>
      </c>
      <c r="U16" s="202">
        <v>1.91</v>
      </c>
      <c r="V16" s="202">
        <v>0.22</v>
      </c>
      <c r="W16" s="202">
        <v>0.46</v>
      </c>
      <c r="X16" s="202">
        <v>1.77</v>
      </c>
      <c r="Y16" s="202">
        <v>0</v>
      </c>
      <c r="Z16" s="202">
        <v>1.99</v>
      </c>
      <c r="AA16" s="202">
        <v>0</v>
      </c>
      <c r="AB16" s="202">
        <v>0</v>
      </c>
      <c r="AC16" s="202">
        <v>9.92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29.69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13.05</v>
      </c>
      <c r="D17" s="202">
        <v>0</v>
      </c>
      <c r="E17" s="202">
        <v>0</v>
      </c>
      <c r="F17" s="202">
        <v>21.16</v>
      </c>
      <c r="G17" s="202">
        <v>0</v>
      </c>
      <c r="H17" s="202">
        <v>0</v>
      </c>
      <c r="I17" s="202">
        <v>15.13</v>
      </c>
      <c r="J17" s="202">
        <v>1.0900000000000001</v>
      </c>
      <c r="K17" s="202">
        <v>0.16</v>
      </c>
      <c r="L17" s="202">
        <v>19.38</v>
      </c>
      <c r="M17" s="202">
        <v>0.84</v>
      </c>
      <c r="N17" s="202">
        <v>1.21</v>
      </c>
      <c r="O17" s="202">
        <v>0</v>
      </c>
      <c r="P17" s="202">
        <v>1.43</v>
      </c>
      <c r="Q17" s="202">
        <v>0.22</v>
      </c>
      <c r="R17" s="202">
        <v>0.44</v>
      </c>
      <c r="S17" s="202">
        <v>0.27</v>
      </c>
      <c r="T17" s="202">
        <v>0</v>
      </c>
      <c r="U17" s="202">
        <v>1.97</v>
      </c>
      <c r="V17" s="202">
        <v>0.22</v>
      </c>
      <c r="W17" s="202">
        <v>0.44</v>
      </c>
      <c r="X17" s="202">
        <v>1.77</v>
      </c>
      <c r="Y17" s="202">
        <v>0</v>
      </c>
      <c r="Z17" s="202">
        <v>2.6</v>
      </c>
      <c r="AA17" s="202">
        <v>0</v>
      </c>
      <c r="AB17" s="202">
        <v>0</v>
      </c>
      <c r="AC17" s="202">
        <v>9.92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29.69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13.05</v>
      </c>
      <c r="D18" s="202">
        <v>0</v>
      </c>
      <c r="E18" s="202">
        <v>0</v>
      </c>
      <c r="F18" s="202">
        <v>21.16</v>
      </c>
      <c r="G18" s="202">
        <v>0</v>
      </c>
      <c r="H18" s="202">
        <v>0</v>
      </c>
      <c r="I18" s="202">
        <v>15.13</v>
      </c>
      <c r="J18" s="202">
        <v>1.0900000000000001</v>
      </c>
      <c r="K18" s="202">
        <v>0.16</v>
      </c>
      <c r="L18" s="202">
        <v>19.38</v>
      </c>
      <c r="M18" s="202">
        <v>0.84</v>
      </c>
      <c r="N18" s="202">
        <v>1.21</v>
      </c>
      <c r="O18" s="202">
        <v>0</v>
      </c>
      <c r="P18" s="202">
        <v>1.43</v>
      </c>
      <c r="Q18" s="202">
        <v>0.22</v>
      </c>
      <c r="R18" s="202">
        <v>0.44</v>
      </c>
      <c r="S18" s="202">
        <v>0.27</v>
      </c>
      <c r="T18" s="202">
        <v>0</v>
      </c>
      <c r="U18" s="202">
        <v>2</v>
      </c>
      <c r="V18" s="202">
        <v>0.22</v>
      </c>
      <c r="W18" s="202">
        <v>0.44</v>
      </c>
      <c r="X18" s="202">
        <v>1.77</v>
      </c>
      <c r="Y18" s="202">
        <v>0</v>
      </c>
      <c r="Z18" s="202">
        <v>2.6</v>
      </c>
      <c r="AA18" s="202">
        <v>0</v>
      </c>
      <c r="AB18" s="202">
        <v>0</v>
      </c>
      <c r="AC18" s="202">
        <v>9.92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29.69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13.05</v>
      </c>
      <c r="D19" s="202">
        <v>0</v>
      </c>
      <c r="E19" s="202">
        <v>0</v>
      </c>
      <c r="F19" s="202">
        <v>21.16</v>
      </c>
      <c r="G19" s="202">
        <v>0</v>
      </c>
      <c r="H19" s="202">
        <v>0</v>
      </c>
      <c r="I19" s="202">
        <v>15.13</v>
      </c>
      <c r="J19" s="202">
        <v>1.0900000000000001</v>
      </c>
      <c r="K19" s="202">
        <v>0.16</v>
      </c>
      <c r="L19" s="202">
        <v>19.38</v>
      </c>
      <c r="M19" s="202">
        <v>0.82</v>
      </c>
      <c r="N19" s="202">
        <v>1.21</v>
      </c>
      <c r="O19" s="202">
        <v>0</v>
      </c>
      <c r="P19" s="202">
        <v>1.43</v>
      </c>
      <c r="Q19" s="202">
        <v>0.22</v>
      </c>
      <c r="R19" s="202">
        <v>0.44</v>
      </c>
      <c r="S19" s="202">
        <v>0.27</v>
      </c>
      <c r="T19" s="202">
        <v>0</v>
      </c>
      <c r="U19" s="202">
        <v>2.02</v>
      </c>
      <c r="V19" s="202">
        <v>0.22</v>
      </c>
      <c r="W19" s="202">
        <v>0.44</v>
      </c>
      <c r="X19" s="202">
        <v>1.77</v>
      </c>
      <c r="Y19" s="202">
        <v>0</v>
      </c>
      <c r="Z19" s="202">
        <v>2.6</v>
      </c>
      <c r="AA19" s="202">
        <v>0</v>
      </c>
      <c r="AB19" s="202">
        <v>0</v>
      </c>
      <c r="AC19" s="202">
        <v>9.92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13.05</v>
      </c>
      <c r="D20" s="202">
        <v>0</v>
      </c>
      <c r="E20" s="202">
        <v>0</v>
      </c>
      <c r="F20" s="202">
        <v>21.16</v>
      </c>
      <c r="G20" s="202">
        <v>0</v>
      </c>
      <c r="H20" s="202">
        <v>0</v>
      </c>
      <c r="I20" s="202">
        <v>15.13</v>
      </c>
      <c r="J20" s="202">
        <v>1.0900000000000001</v>
      </c>
      <c r="K20" s="202">
        <v>0.16</v>
      </c>
      <c r="L20" s="202">
        <v>19.38</v>
      </c>
      <c r="M20" s="202">
        <v>0.82</v>
      </c>
      <c r="N20" s="202">
        <v>1.21</v>
      </c>
      <c r="O20" s="202">
        <v>0</v>
      </c>
      <c r="P20" s="202">
        <v>1.43</v>
      </c>
      <c r="Q20" s="202">
        <v>0.22</v>
      </c>
      <c r="R20" s="202">
        <v>0.43</v>
      </c>
      <c r="S20" s="202">
        <v>0.27</v>
      </c>
      <c r="T20" s="202">
        <v>0</v>
      </c>
      <c r="U20" s="202">
        <v>2.0499999999999998</v>
      </c>
      <c r="V20" s="202">
        <v>0.21</v>
      </c>
      <c r="W20" s="202">
        <v>0.44</v>
      </c>
      <c r="X20" s="202">
        <v>1.77</v>
      </c>
      <c r="Y20" s="202">
        <v>0</v>
      </c>
      <c r="Z20" s="202">
        <v>2.6</v>
      </c>
      <c r="AA20" s="202">
        <v>0</v>
      </c>
      <c r="AB20" s="202">
        <v>0</v>
      </c>
      <c r="AC20" s="202">
        <v>9.92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13.05</v>
      </c>
      <c r="D21" s="202">
        <v>0</v>
      </c>
      <c r="E21" s="202">
        <v>0</v>
      </c>
      <c r="F21" s="202">
        <v>21.16</v>
      </c>
      <c r="G21" s="202">
        <v>0</v>
      </c>
      <c r="H21" s="202">
        <v>0</v>
      </c>
      <c r="I21" s="202">
        <v>15.13</v>
      </c>
      <c r="J21" s="202">
        <v>1.0900000000000001</v>
      </c>
      <c r="K21" s="202">
        <v>0.16</v>
      </c>
      <c r="L21" s="202">
        <v>19.38</v>
      </c>
      <c r="M21" s="202">
        <v>0.82</v>
      </c>
      <c r="N21" s="202">
        <v>1.21</v>
      </c>
      <c r="O21" s="202">
        <v>0</v>
      </c>
      <c r="P21" s="202">
        <v>1.43</v>
      </c>
      <c r="Q21" s="202">
        <v>0.22</v>
      </c>
      <c r="R21" s="202">
        <v>0.44</v>
      </c>
      <c r="S21" s="202">
        <v>0.27</v>
      </c>
      <c r="T21" s="202">
        <v>0</v>
      </c>
      <c r="U21" s="202">
        <v>2.08</v>
      </c>
      <c r="V21" s="202">
        <v>0.22</v>
      </c>
      <c r="W21" s="202">
        <v>0.44</v>
      </c>
      <c r="X21" s="202">
        <v>1.77</v>
      </c>
      <c r="Y21" s="202">
        <v>0</v>
      </c>
      <c r="Z21" s="202">
        <v>2.6</v>
      </c>
      <c r="AA21" s="202">
        <v>0</v>
      </c>
      <c r="AB21" s="202">
        <v>0</v>
      </c>
      <c r="AC21" s="202">
        <v>9.92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13.05</v>
      </c>
      <c r="D22" s="202">
        <v>0</v>
      </c>
      <c r="E22" s="202">
        <v>0</v>
      </c>
      <c r="F22" s="202">
        <v>21.16</v>
      </c>
      <c r="G22" s="202">
        <v>0</v>
      </c>
      <c r="H22" s="202">
        <v>0</v>
      </c>
      <c r="I22" s="202">
        <v>15.13</v>
      </c>
      <c r="J22" s="202">
        <v>1.0900000000000001</v>
      </c>
      <c r="K22" s="202">
        <v>0.16</v>
      </c>
      <c r="L22" s="202">
        <v>19.38</v>
      </c>
      <c r="M22" s="202">
        <v>0.82</v>
      </c>
      <c r="N22" s="202">
        <v>1.21</v>
      </c>
      <c r="O22" s="202">
        <v>0</v>
      </c>
      <c r="P22" s="202">
        <v>1.43</v>
      </c>
      <c r="Q22" s="202">
        <v>0.22</v>
      </c>
      <c r="R22" s="202">
        <v>0.44</v>
      </c>
      <c r="S22" s="202">
        <v>0.27</v>
      </c>
      <c r="T22" s="202">
        <v>0</v>
      </c>
      <c r="U22" s="202">
        <v>2.11</v>
      </c>
      <c r="V22" s="202">
        <v>0.21</v>
      </c>
      <c r="W22" s="202">
        <v>0.44</v>
      </c>
      <c r="X22" s="202">
        <v>1.77</v>
      </c>
      <c r="Y22" s="202">
        <v>0</v>
      </c>
      <c r="Z22" s="202">
        <v>2.6</v>
      </c>
      <c r="AA22" s="202">
        <v>0</v>
      </c>
      <c r="AB22" s="202">
        <v>0</v>
      </c>
      <c r="AC22" s="202">
        <v>9.92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13.05</v>
      </c>
      <c r="D23" s="202">
        <v>0</v>
      </c>
      <c r="E23" s="202">
        <v>0</v>
      </c>
      <c r="F23" s="202">
        <v>21.16</v>
      </c>
      <c r="G23" s="202">
        <v>0</v>
      </c>
      <c r="H23" s="202">
        <v>0</v>
      </c>
      <c r="I23" s="202">
        <v>15.13</v>
      </c>
      <c r="J23" s="202">
        <v>1.0900000000000001</v>
      </c>
      <c r="K23" s="202">
        <v>0.16</v>
      </c>
      <c r="L23" s="202">
        <v>19.38</v>
      </c>
      <c r="M23" s="202">
        <v>0.82</v>
      </c>
      <c r="N23" s="202">
        <v>1.21</v>
      </c>
      <c r="O23" s="202">
        <v>0</v>
      </c>
      <c r="P23" s="202">
        <v>1.43</v>
      </c>
      <c r="Q23" s="202">
        <v>0.22</v>
      </c>
      <c r="R23" s="202">
        <v>0.43</v>
      </c>
      <c r="S23" s="202">
        <v>0</v>
      </c>
      <c r="T23" s="202">
        <v>0</v>
      </c>
      <c r="U23" s="202">
        <v>2.11</v>
      </c>
      <c r="V23" s="202">
        <v>0.21</v>
      </c>
      <c r="W23" s="202">
        <v>0.44</v>
      </c>
      <c r="X23" s="202">
        <v>1.77</v>
      </c>
      <c r="Y23" s="202">
        <v>0</v>
      </c>
      <c r="Z23" s="202">
        <v>2.6</v>
      </c>
      <c r="AA23" s="202">
        <v>0</v>
      </c>
      <c r="AB23" s="202">
        <v>0</v>
      </c>
      <c r="AC23" s="202">
        <v>9.92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13.05</v>
      </c>
      <c r="D24" s="202">
        <v>0</v>
      </c>
      <c r="E24" s="202">
        <v>0</v>
      </c>
      <c r="F24" s="202">
        <v>21.16</v>
      </c>
      <c r="G24" s="202">
        <v>0</v>
      </c>
      <c r="H24" s="202">
        <v>0</v>
      </c>
      <c r="I24" s="202">
        <v>15.13</v>
      </c>
      <c r="J24" s="202">
        <v>1.0900000000000001</v>
      </c>
      <c r="K24" s="202">
        <v>0.16</v>
      </c>
      <c r="L24" s="202">
        <v>19.38</v>
      </c>
      <c r="M24" s="202">
        <v>0.82</v>
      </c>
      <c r="N24" s="202">
        <v>1.21</v>
      </c>
      <c r="O24" s="202">
        <v>0</v>
      </c>
      <c r="P24" s="202">
        <v>1.43</v>
      </c>
      <c r="Q24" s="202">
        <v>0.22</v>
      </c>
      <c r="R24" s="202">
        <v>0.43</v>
      </c>
      <c r="S24" s="202">
        <v>0</v>
      </c>
      <c r="T24" s="202">
        <v>0</v>
      </c>
      <c r="U24" s="202">
        <v>2.11</v>
      </c>
      <c r="V24" s="202">
        <v>0.21</v>
      </c>
      <c r="W24" s="202">
        <v>0</v>
      </c>
      <c r="X24" s="202">
        <v>1.77</v>
      </c>
      <c r="Y24" s="202">
        <v>0</v>
      </c>
      <c r="Z24" s="202">
        <v>2.6</v>
      </c>
      <c r="AA24" s="202">
        <v>0</v>
      </c>
      <c r="AB24" s="202">
        <v>0</v>
      </c>
      <c r="AC24" s="202">
        <v>9.92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13.05</v>
      </c>
      <c r="D25" s="202">
        <v>0</v>
      </c>
      <c r="E25" s="202">
        <v>0</v>
      </c>
      <c r="F25" s="202">
        <v>21.16</v>
      </c>
      <c r="G25" s="202">
        <v>0</v>
      </c>
      <c r="H25" s="202">
        <v>0</v>
      </c>
      <c r="I25" s="202">
        <v>15.13</v>
      </c>
      <c r="J25" s="202">
        <v>1.0900000000000001</v>
      </c>
      <c r="K25" s="202">
        <v>0.16</v>
      </c>
      <c r="L25" s="202">
        <v>19.38</v>
      </c>
      <c r="M25" s="202">
        <v>0.82</v>
      </c>
      <c r="N25" s="202">
        <v>1.21</v>
      </c>
      <c r="O25" s="202">
        <v>0</v>
      </c>
      <c r="P25" s="202">
        <v>1.43</v>
      </c>
      <c r="Q25" s="202">
        <v>0.22</v>
      </c>
      <c r="R25" s="202">
        <v>0.43</v>
      </c>
      <c r="S25" s="202">
        <v>0.27</v>
      </c>
      <c r="T25" s="202">
        <v>0</v>
      </c>
      <c r="U25" s="202">
        <v>2.14</v>
      </c>
      <c r="V25" s="202">
        <v>0.21</v>
      </c>
      <c r="W25" s="202">
        <v>0</v>
      </c>
      <c r="X25" s="202">
        <v>1.77</v>
      </c>
      <c r="Y25" s="202">
        <v>0</v>
      </c>
      <c r="Z25" s="202">
        <v>2.6</v>
      </c>
      <c r="AA25" s="202">
        <v>0</v>
      </c>
      <c r="AB25" s="202">
        <v>0</v>
      </c>
      <c r="AC25" s="202">
        <v>9.92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13.05</v>
      </c>
      <c r="D26" s="202">
        <v>0</v>
      </c>
      <c r="E26" s="202">
        <v>0</v>
      </c>
      <c r="F26" s="202">
        <v>21.16</v>
      </c>
      <c r="G26" s="202">
        <v>0</v>
      </c>
      <c r="H26" s="202">
        <v>0</v>
      </c>
      <c r="I26" s="202">
        <v>15.13</v>
      </c>
      <c r="J26" s="202">
        <v>1.0900000000000001</v>
      </c>
      <c r="K26" s="202">
        <v>0.16</v>
      </c>
      <c r="L26" s="202">
        <v>19.38</v>
      </c>
      <c r="M26" s="202">
        <v>0.82</v>
      </c>
      <c r="N26" s="202">
        <v>1.21</v>
      </c>
      <c r="O26" s="202">
        <v>0</v>
      </c>
      <c r="P26" s="202">
        <v>1.43</v>
      </c>
      <c r="Q26" s="202">
        <v>0.22</v>
      </c>
      <c r="R26" s="202">
        <v>0.43</v>
      </c>
      <c r="S26" s="202">
        <v>0.27</v>
      </c>
      <c r="T26" s="202">
        <v>0</v>
      </c>
      <c r="U26" s="202">
        <v>2.14</v>
      </c>
      <c r="V26" s="202">
        <v>0.21</v>
      </c>
      <c r="W26" s="202">
        <v>0</v>
      </c>
      <c r="X26" s="202">
        <v>1.77</v>
      </c>
      <c r="Y26" s="202">
        <v>0</v>
      </c>
      <c r="Z26" s="202">
        <v>2.6</v>
      </c>
      <c r="AA26" s="202">
        <v>0</v>
      </c>
      <c r="AB26" s="202">
        <v>0</v>
      </c>
      <c r="AC26" s="202">
        <v>9.92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13.05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14.79</v>
      </c>
      <c r="J27" s="202">
        <v>1.0900000000000001</v>
      </c>
      <c r="K27" s="202">
        <v>0.16</v>
      </c>
      <c r="L27" s="202">
        <v>19.38</v>
      </c>
      <c r="M27" s="202">
        <v>0.82</v>
      </c>
      <c r="N27" s="202">
        <v>1.21</v>
      </c>
      <c r="O27" s="202">
        <v>0</v>
      </c>
      <c r="P27" s="202">
        <v>1.43</v>
      </c>
      <c r="Q27" s="202">
        <v>0.22</v>
      </c>
      <c r="R27" s="202">
        <v>0.43</v>
      </c>
      <c r="S27" s="202">
        <v>0.27</v>
      </c>
      <c r="T27" s="202">
        <v>0</v>
      </c>
      <c r="U27" s="202">
        <v>2.14</v>
      </c>
      <c r="V27" s="202">
        <v>0.21</v>
      </c>
      <c r="W27" s="202">
        <v>0</v>
      </c>
      <c r="X27" s="202">
        <v>1.77</v>
      </c>
      <c r="Y27" s="202">
        <v>0</v>
      </c>
      <c r="Z27" s="202">
        <v>2.6</v>
      </c>
      <c r="AA27" s="202">
        <v>0</v>
      </c>
      <c r="AB27" s="202">
        <v>0</v>
      </c>
      <c r="AC27" s="202">
        <v>9.92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13.05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14.79</v>
      </c>
      <c r="J28" s="202">
        <v>1.0900000000000001</v>
      </c>
      <c r="K28" s="202">
        <v>0.16</v>
      </c>
      <c r="L28" s="202">
        <v>19.38</v>
      </c>
      <c r="M28" s="202">
        <v>0.82</v>
      </c>
      <c r="N28" s="202">
        <v>1.21</v>
      </c>
      <c r="O28" s="202">
        <v>0</v>
      </c>
      <c r="P28" s="202">
        <v>1.43</v>
      </c>
      <c r="Q28" s="202">
        <v>0.22</v>
      </c>
      <c r="R28" s="202">
        <v>0.43</v>
      </c>
      <c r="S28" s="202">
        <v>0.27</v>
      </c>
      <c r="T28" s="202">
        <v>0</v>
      </c>
      <c r="U28" s="202">
        <v>2.14</v>
      </c>
      <c r="V28" s="202">
        <v>0.21</v>
      </c>
      <c r="W28" s="202">
        <v>0</v>
      </c>
      <c r="X28" s="202">
        <v>1.77</v>
      </c>
      <c r="Y28" s="202">
        <v>0</v>
      </c>
      <c r="Z28" s="202">
        <v>2.6</v>
      </c>
      <c r="AA28" s="202">
        <v>0</v>
      </c>
      <c r="AB28" s="202">
        <v>0</v>
      </c>
      <c r="AC28" s="202">
        <v>9.92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13.05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14.79</v>
      </c>
      <c r="J29" s="202">
        <v>1.0900000000000001</v>
      </c>
      <c r="K29" s="202">
        <v>0.16</v>
      </c>
      <c r="L29" s="202">
        <v>19.38</v>
      </c>
      <c r="M29" s="202">
        <v>0.82</v>
      </c>
      <c r="N29" s="202">
        <v>1.21</v>
      </c>
      <c r="O29" s="202">
        <v>0</v>
      </c>
      <c r="P29" s="202">
        <v>1.43</v>
      </c>
      <c r="Q29" s="202">
        <v>0.22</v>
      </c>
      <c r="R29" s="202">
        <v>0.43</v>
      </c>
      <c r="S29" s="202">
        <v>0.27</v>
      </c>
      <c r="T29" s="202">
        <v>0</v>
      </c>
      <c r="U29" s="202">
        <v>2.14</v>
      </c>
      <c r="V29" s="202">
        <v>0.21</v>
      </c>
      <c r="W29" s="202">
        <v>0</v>
      </c>
      <c r="X29" s="202">
        <v>1.77</v>
      </c>
      <c r="Y29" s="202">
        <v>0</v>
      </c>
      <c r="Z29" s="202">
        <v>2.6</v>
      </c>
      <c r="AA29" s="202">
        <v>0</v>
      </c>
      <c r="AB29" s="202">
        <v>0</v>
      </c>
      <c r="AC29" s="202">
        <v>9.92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13.05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14.79</v>
      </c>
      <c r="J30" s="202">
        <v>1.0900000000000001</v>
      </c>
      <c r="K30" s="202">
        <v>0.16</v>
      </c>
      <c r="L30" s="202">
        <v>19.38</v>
      </c>
      <c r="M30" s="202">
        <v>0.82</v>
      </c>
      <c r="N30" s="202">
        <v>1.21</v>
      </c>
      <c r="O30" s="202">
        <v>0</v>
      </c>
      <c r="P30" s="202">
        <v>1.43</v>
      </c>
      <c r="Q30" s="202">
        <v>0.22</v>
      </c>
      <c r="R30" s="202">
        <v>0.43</v>
      </c>
      <c r="S30" s="202">
        <v>0.27</v>
      </c>
      <c r="T30" s="202">
        <v>0</v>
      </c>
      <c r="U30" s="202">
        <v>2.14</v>
      </c>
      <c r="V30" s="202">
        <v>0.21</v>
      </c>
      <c r="W30" s="202">
        <v>0</v>
      </c>
      <c r="X30" s="202">
        <v>1.77</v>
      </c>
      <c r="Y30" s="202">
        <v>0</v>
      </c>
      <c r="Z30" s="202">
        <v>2.6</v>
      </c>
      <c r="AA30" s="202">
        <v>0</v>
      </c>
      <c r="AB30" s="202">
        <v>0</v>
      </c>
      <c r="AC30" s="202">
        <v>9.92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13.05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14.79</v>
      </c>
      <c r="J31" s="202">
        <v>1.0900000000000001</v>
      </c>
      <c r="K31" s="202">
        <v>0.16</v>
      </c>
      <c r="L31" s="202">
        <v>19.38</v>
      </c>
      <c r="M31" s="202">
        <v>0.82</v>
      </c>
      <c r="N31" s="202">
        <v>1.21</v>
      </c>
      <c r="O31" s="202">
        <v>0</v>
      </c>
      <c r="P31" s="202">
        <v>1.43</v>
      </c>
      <c r="Q31" s="202">
        <v>0.22</v>
      </c>
      <c r="R31" s="202">
        <v>0.43</v>
      </c>
      <c r="S31" s="202">
        <v>0.27</v>
      </c>
      <c r="T31" s="202">
        <v>0</v>
      </c>
      <c r="U31" s="202">
        <v>2.14</v>
      </c>
      <c r="V31" s="202">
        <v>0.21</v>
      </c>
      <c r="W31" s="202">
        <v>0</v>
      </c>
      <c r="X31" s="202">
        <v>1.77</v>
      </c>
      <c r="Y31" s="202">
        <v>0</v>
      </c>
      <c r="Z31" s="202">
        <v>2.6</v>
      </c>
      <c r="AA31" s="202">
        <v>0</v>
      </c>
      <c r="AB31" s="202">
        <v>0</v>
      </c>
      <c r="AC31" s="202">
        <v>9.92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12.89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14.79</v>
      </c>
      <c r="J32" s="202">
        <v>1.0900000000000001</v>
      </c>
      <c r="K32" s="202">
        <v>0.16</v>
      </c>
      <c r="L32" s="202">
        <v>19.38</v>
      </c>
      <c r="M32" s="202">
        <v>0.82</v>
      </c>
      <c r="N32" s="202">
        <v>1.21</v>
      </c>
      <c r="O32" s="202">
        <v>0</v>
      </c>
      <c r="P32" s="202">
        <v>1.43</v>
      </c>
      <c r="Q32" s="202">
        <v>0.22</v>
      </c>
      <c r="R32" s="202">
        <v>0.43</v>
      </c>
      <c r="S32" s="202">
        <v>0.27</v>
      </c>
      <c r="T32" s="202">
        <v>0</v>
      </c>
      <c r="U32" s="202">
        <v>2.14</v>
      </c>
      <c r="V32" s="202">
        <v>0.21</v>
      </c>
      <c r="W32" s="202">
        <v>0</v>
      </c>
      <c r="X32" s="202">
        <v>1.77</v>
      </c>
      <c r="Y32" s="202">
        <v>0</v>
      </c>
      <c r="Z32" s="202">
        <v>2.6</v>
      </c>
      <c r="AA32" s="202">
        <v>0</v>
      </c>
      <c r="AB32" s="202">
        <v>0</v>
      </c>
      <c r="AC32" s="202">
        <v>9.92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12.89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14.79</v>
      </c>
      <c r="J33" s="202">
        <v>1.0900000000000001</v>
      </c>
      <c r="K33" s="202">
        <v>0.16</v>
      </c>
      <c r="L33" s="202">
        <v>158.08000000000001</v>
      </c>
      <c r="M33" s="202">
        <v>0.82</v>
      </c>
      <c r="N33" s="202">
        <v>1.21</v>
      </c>
      <c r="O33" s="202">
        <v>0</v>
      </c>
      <c r="P33" s="202">
        <v>1.43</v>
      </c>
      <c r="Q33" s="202">
        <v>3.69</v>
      </c>
      <c r="R33" s="202">
        <v>7.21</v>
      </c>
      <c r="S33" s="202">
        <v>4.2300000000000004</v>
      </c>
      <c r="T33" s="202">
        <v>0</v>
      </c>
      <c r="U33" s="202">
        <v>2.14</v>
      </c>
      <c r="V33" s="202">
        <v>4.43</v>
      </c>
      <c r="W33" s="202">
        <v>8.2799999999999994</v>
      </c>
      <c r="X33" s="202">
        <v>1.77</v>
      </c>
      <c r="Y33" s="202">
        <v>0</v>
      </c>
      <c r="Z33" s="202">
        <v>39.03</v>
      </c>
      <c r="AA33" s="202">
        <v>0</v>
      </c>
      <c r="AB33" s="202">
        <v>0</v>
      </c>
      <c r="AC33" s="202">
        <v>9.92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29.5</v>
      </c>
      <c r="AJ33" s="202">
        <v>0</v>
      </c>
      <c r="AK33" s="202">
        <v>18.05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12.89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14.79</v>
      </c>
      <c r="J34" s="202">
        <v>1.0900000000000001</v>
      </c>
      <c r="K34" s="202">
        <v>0.16</v>
      </c>
      <c r="L34" s="202">
        <v>220.9</v>
      </c>
      <c r="M34" s="202">
        <v>0.82</v>
      </c>
      <c r="N34" s="202">
        <v>1.21</v>
      </c>
      <c r="O34" s="202">
        <v>0</v>
      </c>
      <c r="P34" s="202">
        <v>1.43</v>
      </c>
      <c r="Q34" s="202">
        <v>0.22</v>
      </c>
      <c r="R34" s="202">
        <v>0.43</v>
      </c>
      <c r="S34" s="202">
        <v>0.27</v>
      </c>
      <c r="T34" s="202">
        <v>0</v>
      </c>
      <c r="U34" s="202">
        <v>2.14</v>
      </c>
      <c r="V34" s="202">
        <v>0.21</v>
      </c>
      <c r="W34" s="202">
        <v>0.44</v>
      </c>
      <c r="X34" s="202">
        <v>1.77</v>
      </c>
      <c r="Y34" s="202">
        <v>0</v>
      </c>
      <c r="Z34" s="202">
        <v>2.6</v>
      </c>
      <c r="AA34" s="202">
        <v>0</v>
      </c>
      <c r="AB34" s="202">
        <v>0</v>
      </c>
      <c r="AC34" s="202">
        <v>9.92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29.5</v>
      </c>
      <c r="AJ34" s="202">
        <v>0</v>
      </c>
      <c r="AK34" s="202">
        <v>18.05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12.89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14.79</v>
      </c>
      <c r="J35" s="202">
        <v>1.0900000000000001</v>
      </c>
      <c r="K35" s="202">
        <v>0.16</v>
      </c>
      <c r="L35" s="202">
        <v>220.9</v>
      </c>
      <c r="M35" s="202">
        <v>0.82</v>
      </c>
      <c r="N35" s="202">
        <v>1.21</v>
      </c>
      <c r="O35" s="202">
        <v>0</v>
      </c>
      <c r="P35" s="202">
        <v>1.43</v>
      </c>
      <c r="Q35" s="202">
        <v>0.22</v>
      </c>
      <c r="R35" s="202">
        <v>0.43</v>
      </c>
      <c r="S35" s="202">
        <v>0.27</v>
      </c>
      <c r="T35" s="202">
        <v>0</v>
      </c>
      <c r="U35" s="202">
        <v>2.14</v>
      </c>
      <c r="V35" s="202">
        <v>0.21</v>
      </c>
      <c r="W35" s="202">
        <v>0.44</v>
      </c>
      <c r="X35" s="202">
        <v>1.77</v>
      </c>
      <c r="Y35" s="202">
        <v>0</v>
      </c>
      <c r="Z35" s="202">
        <v>2.6</v>
      </c>
      <c r="AA35" s="202">
        <v>0</v>
      </c>
      <c r="AB35" s="202">
        <v>0</v>
      </c>
      <c r="AC35" s="202">
        <v>9.92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29.28</v>
      </c>
      <c r="AJ35" s="202">
        <v>0</v>
      </c>
      <c r="AK35" s="202">
        <v>18.05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14.79</v>
      </c>
      <c r="J36" s="202">
        <v>1.0900000000000001</v>
      </c>
      <c r="K36" s="202">
        <v>0.16</v>
      </c>
      <c r="L36" s="202">
        <v>220.9</v>
      </c>
      <c r="M36" s="202">
        <v>0.82</v>
      </c>
      <c r="N36" s="202">
        <v>1.21</v>
      </c>
      <c r="O36" s="202">
        <v>0</v>
      </c>
      <c r="P36" s="202">
        <v>1.43</v>
      </c>
      <c r="Q36" s="202">
        <v>0.22</v>
      </c>
      <c r="R36" s="202">
        <v>0.43</v>
      </c>
      <c r="S36" s="202">
        <v>0.27</v>
      </c>
      <c r="T36" s="202">
        <v>0</v>
      </c>
      <c r="U36" s="202">
        <v>2.14</v>
      </c>
      <c r="V36" s="202">
        <v>0.21</v>
      </c>
      <c r="W36" s="202">
        <v>0.44</v>
      </c>
      <c r="X36" s="202">
        <v>1.77</v>
      </c>
      <c r="Y36" s="202">
        <v>0</v>
      </c>
      <c r="Z36" s="202">
        <v>2.6</v>
      </c>
      <c r="AA36" s="202">
        <v>0</v>
      </c>
      <c r="AB36" s="202">
        <v>0</v>
      </c>
      <c r="AC36" s="202">
        <v>9.92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29.28</v>
      </c>
      <c r="AJ36" s="202">
        <v>0</v>
      </c>
      <c r="AK36" s="202">
        <v>18.05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14.79</v>
      </c>
      <c r="J37" s="202">
        <v>1.0900000000000001</v>
      </c>
      <c r="K37" s="202">
        <v>0.16</v>
      </c>
      <c r="L37" s="202">
        <v>220.9</v>
      </c>
      <c r="M37" s="202">
        <v>0.82</v>
      </c>
      <c r="N37" s="202">
        <v>1.21</v>
      </c>
      <c r="O37" s="202">
        <v>0</v>
      </c>
      <c r="P37" s="202">
        <v>1.43</v>
      </c>
      <c r="Q37" s="202">
        <v>0.22</v>
      </c>
      <c r="R37" s="202">
        <v>0.43</v>
      </c>
      <c r="S37" s="202">
        <v>0.27</v>
      </c>
      <c r="T37" s="202">
        <v>0</v>
      </c>
      <c r="U37" s="202">
        <v>2.14</v>
      </c>
      <c r="V37" s="202">
        <v>0.21</v>
      </c>
      <c r="W37" s="202">
        <v>0.44</v>
      </c>
      <c r="X37" s="202">
        <v>1.77</v>
      </c>
      <c r="Y37" s="202">
        <v>0</v>
      </c>
      <c r="Z37" s="202">
        <v>2.6</v>
      </c>
      <c r="AA37" s="202">
        <v>0</v>
      </c>
      <c r="AB37" s="202">
        <v>0</v>
      </c>
      <c r="AC37" s="202">
        <v>9.92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29.28</v>
      </c>
      <c r="AJ37" s="202">
        <v>0</v>
      </c>
      <c r="AK37" s="202">
        <v>18.05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14.79</v>
      </c>
      <c r="J38" s="202">
        <v>1.0900000000000001</v>
      </c>
      <c r="K38" s="202">
        <v>0.16</v>
      </c>
      <c r="L38" s="202">
        <v>220.9</v>
      </c>
      <c r="M38" s="202">
        <v>0.82</v>
      </c>
      <c r="N38" s="202">
        <v>1.21</v>
      </c>
      <c r="O38" s="202">
        <v>0</v>
      </c>
      <c r="P38" s="202">
        <v>1.43</v>
      </c>
      <c r="Q38" s="202">
        <v>0.22</v>
      </c>
      <c r="R38" s="202">
        <v>0.43</v>
      </c>
      <c r="S38" s="202">
        <v>0.27</v>
      </c>
      <c r="T38" s="202">
        <v>0</v>
      </c>
      <c r="U38" s="202">
        <v>2.14</v>
      </c>
      <c r="V38" s="202">
        <v>0.21</v>
      </c>
      <c r="W38" s="202">
        <v>0.44</v>
      </c>
      <c r="X38" s="202">
        <v>1.77</v>
      </c>
      <c r="Y38" s="202">
        <v>0</v>
      </c>
      <c r="Z38" s="202">
        <v>2.6</v>
      </c>
      <c r="AA38" s="202">
        <v>0</v>
      </c>
      <c r="AB38" s="202">
        <v>0</v>
      </c>
      <c r="AC38" s="202">
        <v>9.92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29.28</v>
      </c>
      <c r="AJ38" s="202">
        <v>0</v>
      </c>
      <c r="AK38" s="202">
        <v>18.05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14.79</v>
      </c>
      <c r="J39" s="202">
        <v>1.0900000000000001</v>
      </c>
      <c r="K39" s="202">
        <v>0.16</v>
      </c>
      <c r="L39" s="202">
        <v>258.5</v>
      </c>
      <c r="M39" s="202">
        <v>0.82</v>
      </c>
      <c r="N39" s="202">
        <v>1.21</v>
      </c>
      <c r="O39" s="202">
        <v>0</v>
      </c>
      <c r="P39" s="202">
        <v>1.43</v>
      </c>
      <c r="Q39" s="202">
        <v>3.79</v>
      </c>
      <c r="R39" s="202">
        <v>7.21</v>
      </c>
      <c r="S39" s="202">
        <v>4.0999999999999996</v>
      </c>
      <c r="T39" s="202">
        <v>0</v>
      </c>
      <c r="U39" s="202">
        <v>2.15</v>
      </c>
      <c r="V39" s="202">
        <v>4.3600000000000003</v>
      </c>
      <c r="W39" s="202">
        <v>8.39</v>
      </c>
      <c r="X39" s="202">
        <v>30.76</v>
      </c>
      <c r="Y39" s="202">
        <v>0</v>
      </c>
      <c r="Z39" s="202">
        <v>39.03</v>
      </c>
      <c r="AA39" s="202">
        <v>0</v>
      </c>
      <c r="AB39" s="202">
        <v>0</v>
      </c>
      <c r="AC39" s="202">
        <v>9.92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29.67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14.79</v>
      </c>
      <c r="J40" s="202">
        <v>1.0900000000000001</v>
      </c>
      <c r="K40" s="202">
        <v>0.16</v>
      </c>
      <c r="L40" s="202">
        <v>258.5</v>
      </c>
      <c r="M40" s="202">
        <v>0.82</v>
      </c>
      <c r="N40" s="202">
        <v>1.21</v>
      </c>
      <c r="O40" s="202">
        <v>0</v>
      </c>
      <c r="P40" s="202">
        <v>1.43</v>
      </c>
      <c r="Q40" s="202">
        <v>3.79</v>
      </c>
      <c r="R40" s="202">
        <v>7.21</v>
      </c>
      <c r="S40" s="202">
        <v>4.2300000000000004</v>
      </c>
      <c r="T40" s="202">
        <v>0</v>
      </c>
      <c r="U40" s="202">
        <v>2.15</v>
      </c>
      <c r="V40" s="202">
        <v>4.43</v>
      </c>
      <c r="W40" s="202">
        <v>8.39</v>
      </c>
      <c r="X40" s="202">
        <v>30.76</v>
      </c>
      <c r="Y40" s="202">
        <v>0</v>
      </c>
      <c r="Z40" s="202">
        <v>39.03</v>
      </c>
      <c r="AA40" s="202">
        <v>0</v>
      </c>
      <c r="AB40" s="202">
        <v>0</v>
      </c>
      <c r="AC40" s="202">
        <v>9.92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29.67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14.79</v>
      </c>
      <c r="J41" s="202">
        <v>1.0900000000000001</v>
      </c>
      <c r="K41" s="202">
        <v>0.16</v>
      </c>
      <c r="L41" s="202">
        <v>258.5</v>
      </c>
      <c r="M41" s="202">
        <v>0.82</v>
      </c>
      <c r="N41" s="202">
        <v>1.21</v>
      </c>
      <c r="O41" s="202">
        <v>0</v>
      </c>
      <c r="P41" s="202">
        <v>1.43</v>
      </c>
      <c r="Q41" s="202">
        <v>3.79</v>
      </c>
      <c r="R41" s="202">
        <v>7.21</v>
      </c>
      <c r="S41" s="202">
        <v>4.2300000000000004</v>
      </c>
      <c r="T41" s="202">
        <v>0</v>
      </c>
      <c r="U41" s="202">
        <v>2.15</v>
      </c>
      <c r="V41" s="202">
        <v>4.43</v>
      </c>
      <c r="W41" s="202">
        <v>8.39</v>
      </c>
      <c r="X41" s="202">
        <v>30.76</v>
      </c>
      <c r="Y41" s="202">
        <v>0</v>
      </c>
      <c r="Z41" s="202">
        <v>39.03</v>
      </c>
      <c r="AA41" s="202">
        <v>0</v>
      </c>
      <c r="AB41" s="202">
        <v>0</v>
      </c>
      <c r="AC41" s="202">
        <v>9.92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29.67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14.79</v>
      </c>
      <c r="J42" s="202">
        <v>1.0900000000000001</v>
      </c>
      <c r="K42" s="202">
        <v>0.16</v>
      </c>
      <c r="L42" s="202">
        <v>258.5</v>
      </c>
      <c r="M42" s="202">
        <v>0.82</v>
      </c>
      <c r="N42" s="202">
        <v>1.21</v>
      </c>
      <c r="O42" s="202">
        <v>0</v>
      </c>
      <c r="P42" s="202">
        <v>1.43</v>
      </c>
      <c r="Q42" s="202">
        <v>3.79</v>
      </c>
      <c r="R42" s="202">
        <v>7.21</v>
      </c>
      <c r="S42" s="202">
        <v>4.2300000000000004</v>
      </c>
      <c r="T42" s="202">
        <v>0</v>
      </c>
      <c r="U42" s="202">
        <v>2.15</v>
      </c>
      <c r="V42" s="202">
        <v>4.43</v>
      </c>
      <c r="W42" s="202">
        <v>8.39</v>
      </c>
      <c r="X42" s="202">
        <v>30.76</v>
      </c>
      <c r="Y42" s="202">
        <v>0</v>
      </c>
      <c r="Z42" s="202">
        <v>39.03</v>
      </c>
      <c r="AA42" s="202">
        <v>0</v>
      </c>
      <c r="AB42" s="202">
        <v>0</v>
      </c>
      <c r="AC42" s="202">
        <v>9.92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29.67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14.79</v>
      </c>
      <c r="J43" s="202">
        <v>1.0900000000000001</v>
      </c>
      <c r="K43" s="202">
        <v>0.16</v>
      </c>
      <c r="L43" s="202">
        <v>191.9</v>
      </c>
      <c r="M43" s="202">
        <v>0.82</v>
      </c>
      <c r="N43" s="202">
        <v>1.21</v>
      </c>
      <c r="O43" s="202">
        <v>0</v>
      </c>
      <c r="P43" s="202">
        <v>1.43</v>
      </c>
      <c r="Q43" s="202">
        <v>0.28999999999999998</v>
      </c>
      <c r="R43" s="202">
        <v>0.53</v>
      </c>
      <c r="S43" s="202">
        <v>0.28000000000000003</v>
      </c>
      <c r="T43" s="202">
        <v>0</v>
      </c>
      <c r="U43" s="202">
        <v>2.15</v>
      </c>
      <c r="V43" s="202">
        <v>0.21</v>
      </c>
      <c r="W43" s="202">
        <v>0.44</v>
      </c>
      <c r="X43" s="202">
        <v>1.77</v>
      </c>
      <c r="Y43" s="202">
        <v>0</v>
      </c>
      <c r="Z43" s="202">
        <v>2.6</v>
      </c>
      <c r="AA43" s="202">
        <v>0</v>
      </c>
      <c r="AB43" s="202">
        <v>0</v>
      </c>
      <c r="AC43" s="202">
        <v>9.92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29.67</v>
      </c>
      <c r="AJ43" s="202">
        <v>0</v>
      </c>
      <c r="AK43" s="202">
        <v>18.05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14.79</v>
      </c>
      <c r="J44" s="202">
        <v>1.0900000000000001</v>
      </c>
      <c r="K44" s="202">
        <v>0.16</v>
      </c>
      <c r="L44" s="202">
        <v>191.9</v>
      </c>
      <c r="M44" s="202">
        <v>0.82</v>
      </c>
      <c r="N44" s="202">
        <v>1.21</v>
      </c>
      <c r="O44" s="202">
        <v>0</v>
      </c>
      <c r="P44" s="202">
        <v>1.43</v>
      </c>
      <c r="Q44" s="202">
        <v>0.22</v>
      </c>
      <c r="R44" s="202">
        <v>0.44</v>
      </c>
      <c r="S44" s="202">
        <v>0.28000000000000003</v>
      </c>
      <c r="T44" s="202">
        <v>0</v>
      </c>
      <c r="U44" s="202">
        <v>2.15</v>
      </c>
      <c r="V44" s="202">
        <v>0.21</v>
      </c>
      <c r="W44" s="202">
        <v>0.44</v>
      </c>
      <c r="X44" s="202">
        <v>1.77</v>
      </c>
      <c r="Y44" s="202">
        <v>0</v>
      </c>
      <c r="Z44" s="202">
        <v>2.6</v>
      </c>
      <c r="AA44" s="202">
        <v>0</v>
      </c>
      <c r="AB44" s="202">
        <v>0</v>
      </c>
      <c r="AC44" s="202">
        <v>9.93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29.67</v>
      </c>
      <c r="AJ44" s="202">
        <v>0</v>
      </c>
      <c r="AK44" s="202">
        <v>18.05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14.79</v>
      </c>
      <c r="J45" s="202">
        <v>1.0900000000000001</v>
      </c>
      <c r="K45" s="202">
        <v>0.16</v>
      </c>
      <c r="L45" s="202">
        <v>191.9</v>
      </c>
      <c r="M45" s="202">
        <v>0.82</v>
      </c>
      <c r="N45" s="202">
        <v>1.21</v>
      </c>
      <c r="O45" s="202">
        <v>0</v>
      </c>
      <c r="P45" s="202">
        <v>1.43</v>
      </c>
      <c r="Q45" s="202">
        <v>0.22</v>
      </c>
      <c r="R45" s="202">
        <v>0.44</v>
      </c>
      <c r="S45" s="202">
        <v>0.28000000000000003</v>
      </c>
      <c r="T45" s="202">
        <v>0</v>
      </c>
      <c r="U45" s="202">
        <v>2.15</v>
      </c>
      <c r="V45" s="202">
        <v>0.21</v>
      </c>
      <c r="W45" s="202">
        <v>0.44</v>
      </c>
      <c r="X45" s="202">
        <v>1.77</v>
      </c>
      <c r="Y45" s="202">
        <v>0</v>
      </c>
      <c r="Z45" s="202">
        <v>2.6</v>
      </c>
      <c r="AA45" s="202">
        <v>0</v>
      </c>
      <c r="AB45" s="202">
        <v>0</v>
      </c>
      <c r="AC45" s="202">
        <v>9.93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29.67</v>
      </c>
      <c r="AJ45" s="202">
        <v>0</v>
      </c>
      <c r="AK45" s="202">
        <v>18.05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14.79</v>
      </c>
      <c r="J46" s="202">
        <v>1.0900000000000001</v>
      </c>
      <c r="K46" s="202">
        <v>0.16</v>
      </c>
      <c r="L46" s="202">
        <v>191.9</v>
      </c>
      <c r="M46" s="202">
        <v>0.82</v>
      </c>
      <c r="N46" s="202">
        <v>1.21</v>
      </c>
      <c r="O46" s="202">
        <v>0</v>
      </c>
      <c r="P46" s="202">
        <v>1.43</v>
      </c>
      <c r="Q46" s="202">
        <v>0.22</v>
      </c>
      <c r="R46" s="202">
        <v>0.44</v>
      </c>
      <c r="S46" s="202">
        <v>0.28000000000000003</v>
      </c>
      <c r="T46" s="202">
        <v>0</v>
      </c>
      <c r="U46" s="202">
        <v>2.15</v>
      </c>
      <c r="V46" s="202">
        <v>0.21</v>
      </c>
      <c r="W46" s="202">
        <v>0.44</v>
      </c>
      <c r="X46" s="202">
        <v>1.77</v>
      </c>
      <c r="Y46" s="202">
        <v>0</v>
      </c>
      <c r="Z46" s="202">
        <v>2.6</v>
      </c>
      <c r="AA46" s="202">
        <v>0</v>
      </c>
      <c r="AB46" s="202">
        <v>0</v>
      </c>
      <c r="AC46" s="202">
        <v>9.93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30.23</v>
      </c>
      <c r="AJ46" s="202">
        <v>0</v>
      </c>
      <c r="AK46" s="202">
        <v>18.05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14.79</v>
      </c>
      <c r="J47" s="202">
        <v>1.0900000000000001</v>
      </c>
      <c r="K47" s="202">
        <v>0.16</v>
      </c>
      <c r="L47" s="202">
        <v>269.22000000000003</v>
      </c>
      <c r="M47" s="202">
        <v>0.82</v>
      </c>
      <c r="N47" s="202">
        <v>1.21</v>
      </c>
      <c r="O47" s="202">
        <v>0</v>
      </c>
      <c r="P47" s="202">
        <v>1.43</v>
      </c>
      <c r="Q47" s="202">
        <v>0.22</v>
      </c>
      <c r="R47" s="202">
        <v>0.44</v>
      </c>
      <c r="S47" s="202">
        <v>0.28000000000000003</v>
      </c>
      <c r="T47" s="202">
        <v>0</v>
      </c>
      <c r="U47" s="202">
        <v>2.15</v>
      </c>
      <c r="V47" s="202">
        <v>0.21</v>
      </c>
      <c r="W47" s="202">
        <v>0.44</v>
      </c>
      <c r="X47" s="202">
        <v>1.77</v>
      </c>
      <c r="Y47" s="202">
        <v>0</v>
      </c>
      <c r="Z47" s="202">
        <v>2.6</v>
      </c>
      <c r="AA47" s="202">
        <v>0</v>
      </c>
      <c r="AB47" s="202">
        <v>0</v>
      </c>
      <c r="AC47" s="202">
        <v>9.93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29.65</v>
      </c>
      <c r="AJ47" s="202">
        <v>0</v>
      </c>
      <c r="AK47" s="202">
        <v>18.05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14.79</v>
      </c>
      <c r="J48" s="202">
        <v>1.0900000000000001</v>
      </c>
      <c r="K48" s="202">
        <v>0.16</v>
      </c>
      <c r="L48" s="202">
        <v>269.22000000000003</v>
      </c>
      <c r="M48" s="202">
        <v>0.82</v>
      </c>
      <c r="N48" s="202">
        <v>1.21</v>
      </c>
      <c r="O48" s="202">
        <v>0</v>
      </c>
      <c r="P48" s="202">
        <v>1.43</v>
      </c>
      <c r="Q48" s="202">
        <v>0.22</v>
      </c>
      <c r="R48" s="202">
        <v>0.44</v>
      </c>
      <c r="S48" s="202">
        <v>0.28000000000000003</v>
      </c>
      <c r="T48" s="202">
        <v>0</v>
      </c>
      <c r="U48" s="202">
        <v>2.15</v>
      </c>
      <c r="V48" s="202">
        <v>0.21</v>
      </c>
      <c r="W48" s="202">
        <v>0.44</v>
      </c>
      <c r="X48" s="202">
        <v>1.77</v>
      </c>
      <c r="Y48" s="202">
        <v>0</v>
      </c>
      <c r="Z48" s="202">
        <v>2.6</v>
      </c>
      <c r="AA48" s="202">
        <v>0</v>
      </c>
      <c r="AB48" s="202">
        <v>0</v>
      </c>
      <c r="AC48" s="202">
        <v>9.93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29.65</v>
      </c>
      <c r="AJ48" s="202">
        <v>0</v>
      </c>
      <c r="AK48" s="202">
        <v>18.05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14.79</v>
      </c>
      <c r="J49" s="202">
        <v>1.0900000000000001</v>
      </c>
      <c r="K49" s="202">
        <v>4.22</v>
      </c>
      <c r="L49" s="202">
        <v>177.4</v>
      </c>
      <c r="M49" s="202">
        <v>0.82</v>
      </c>
      <c r="N49" s="202">
        <v>1.22</v>
      </c>
      <c r="O49" s="202">
        <v>0</v>
      </c>
      <c r="P49" s="202">
        <v>1.43</v>
      </c>
      <c r="Q49" s="202">
        <v>0.22</v>
      </c>
      <c r="R49" s="202">
        <v>0.44</v>
      </c>
      <c r="S49" s="202">
        <v>0.28000000000000003</v>
      </c>
      <c r="T49" s="202">
        <v>0</v>
      </c>
      <c r="U49" s="202">
        <v>2.15</v>
      </c>
      <c r="V49" s="202">
        <v>0.21</v>
      </c>
      <c r="W49" s="202">
        <v>0.44</v>
      </c>
      <c r="X49" s="202">
        <v>1.77</v>
      </c>
      <c r="Y49" s="202">
        <v>0</v>
      </c>
      <c r="Z49" s="202">
        <v>2.6</v>
      </c>
      <c r="AA49" s="202">
        <v>0</v>
      </c>
      <c r="AB49" s="202">
        <v>0</v>
      </c>
      <c r="AC49" s="202">
        <v>10.38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29.65</v>
      </c>
      <c r="AJ49" s="202">
        <v>0</v>
      </c>
      <c r="AK49" s="202">
        <v>17.36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14.79</v>
      </c>
      <c r="J50" s="202">
        <v>1.0900000000000001</v>
      </c>
      <c r="K50" s="202">
        <v>3.91</v>
      </c>
      <c r="L50" s="202">
        <v>174.5</v>
      </c>
      <c r="M50" s="202">
        <v>0.82</v>
      </c>
      <c r="N50" s="202">
        <v>1.22</v>
      </c>
      <c r="O50" s="202">
        <v>0</v>
      </c>
      <c r="P50" s="202">
        <v>1.43</v>
      </c>
      <c r="Q50" s="202">
        <v>0.22</v>
      </c>
      <c r="R50" s="202">
        <v>0.44</v>
      </c>
      <c r="S50" s="202">
        <v>0.28000000000000003</v>
      </c>
      <c r="T50" s="202">
        <v>0</v>
      </c>
      <c r="U50" s="202">
        <v>2.15</v>
      </c>
      <c r="V50" s="202">
        <v>0.21</v>
      </c>
      <c r="W50" s="202">
        <v>0.44</v>
      </c>
      <c r="X50" s="202">
        <v>1.77</v>
      </c>
      <c r="Y50" s="202">
        <v>0</v>
      </c>
      <c r="Z50" s="202">
        <v>2.6</v>
      </c>
      <c r="AA50" s="202">
        <v>0</v>
      </c>
      <c r="AB50" s="202">
        <v>0</v>
      </c>
      <c r="AC50" s="202">
        <v>10.38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29.65</v>
      </c>
      <c r="AJ50" s="202">
        <v>0</v>
      </c>
      <c r="AK50" s="202">
        <v>17.36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12.73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14.79</v>
      </c>
      <c r="J51" s="202">
        <v>1.0900000000000001</v>
      </c>
      <c r="K51" s="202">
        <v>4.79</v>
      </c>
      <c r="L51" s="202">
        <v>169.67</v>
      </c>
      <c r="M51" s="202">
        <v>0.82</v>
      </c>
      <c r="N51" s="202">
        <v>1.22</v>
      </c>
      <c r="O51" s="202">
        <v>0</v>
      </c>
      <c r="P51" s="202">
        <v>1.43</v>
      </c>
      <c r="Q51" s="202">
        <v>0.22</v>
      </c>
      <c r="R51" s="202">
        <v>0.44</v>
      </c>
      <c r="S51" s="202">
        <v>0.28000000000000003</v>
      </c>
      <c r="T51" s="202">
        <v>0</v>
      </c>
      <c r="U51" s="202">
        <v>2.15</v>
      </c>
      <c r="V51" s="202">
        <v>0.21</v>
      </c>
      <c r="W51" s="202">
        <v>0.44</v>
      </c>
      <c r="X51" s="202">
        <v>1.77</v>
      </c>
      <c r="Y51" s="202">
        <v>0</v>
      </c>
      <c r="Z51" s="202">
        <v>2.6</v>
      </c>
      <c r="AA51" s="202">
        <v>0</v>
      </c>
      <c r="AB51" s="202">
        <v>0</v>
      </c>
      <c r="AC51" s="202">
        <v>14.73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31.69</v>
      </c>
      <c r="AJ51" s="202">
        <v>0</v>
      </c>
      <c r="AK51" s="202">
        <v>17.36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12.73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14.79</v>
      </c>
      <c r="J52" s="202">
        <v>1.0900000000000001</v>
      </c>
      <c r="K52" s="202">
        <v>4.79</v>
      </c>
      <c r="L52" s="202">
        <v>171.6</v>
      </c>
      <c r="M52" s="202">
        <v>0.82</v>
      </c>
      <c r="N52" s="202">
        <v>1.22</v>
      </c>
      <c r="O52" s="202">
        <v>0</v>
      </c>
      <c r="P52" s="202">
        <v>1.43</v>
      </c>
      <c r="Q52" s="202">
        <v>0.22</v>
      </c>
      <c r="R52" s="202">
        <v>0.44</v>
      </c>
      <c r="S52" s="202">
        <v>0.28000000000000003</v>
      </c>
      <c r="T52" s="202">
        <v>0</v>
      </c>
      <c r="U52" s="202">
        <v>2.15</v>
      </c>
      <c r="V52" s="202">
        <v>0.21</v>
      </c>
      <c r="W52" s="202">
        <v>0.44</v>
      </c>
      <c r="X52" s="202">
        <v>1.77</v>
      </c>
      <c r="Y52" s="202">
        <v>0</v>
      </c>
      <c r="Z52" s="202">
        <v>2.6</v>
      </c>
      <c r="AA52" s="202">
        <v>0</v>
      </c>
      <c r="AB52" s="202">
        <v>0</v>
      </c>
      <c r="AC52" s="202">
        <v>14.73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31.69</v>
      </c>
      <c r="AJ52" s="202">
        <v>0</v>
      </c>
      <c r="AK52" s="202">
        <v>17.36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12.73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14.79</v>
      </c>
      <c r="J53" s="202">
        <v>1.0900000000000001</v>
      </c>
      <c r="K53" s="202">
        <v>4.79</v>
      </c>
      <c r="L53" s="202">
        <v>165.8</v>
      </c>
      <c r="M53" s="202">
        <v>1.1100000000000001</v>
      </c>
      <c r="N53" s="202">
        <v>1.22</v>
      </c>
      <c r="O53" s="202">
        <v>0</v>
      </c>
      <c r="P53" s="202">
        <v>1.43</v>
      </c>
      <c r="Q53" s="202">
        <v>0.22</v>
      </c>
      <c r="R53" s="202">
        <v>0.44</v>
      </c>
      <c r="S53" s="202">
        <v>0.28000000000000003</v>
      </c>
      <c r="T53" s="202">
        <v>0</v>
      </c>
      <c r="U53" s="202">
        <v>2.15</v>
      </c>
      <c r="V53" s="202">
        <v>0.21</v>
      </c>
      <c r="W53" s="202">
        <v>0.44</v>
      </c>
      <c r="X53" s="202">
        <v>1.77</v>
      </c>
      <c r="Y53" s="202">
        <v>0</v>
      </c>
      <c r="Z53" s="202">
        <v>2.6</v>
      </c>
      <c r="AA53" s="202">
        <v>0</v>
      </c>
      <c r="AB53" s="202">
        <v>0</v>
      </c>
      <c r="AC53" s="202">
        <v>14.73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31.69</v>
      </c>
      <c r="AJ53" s="202">
        <v>0</v>
      </c>
      <c r="AK53" s="202">
        <v>17.36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12.73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14.79</v>
      </c>
      <c r="J54" s="202">
        <v>1.0900000000000001</v>
      </c>
      <c r="K54" s="202">
        <v>4.79</v>
      </c>
      <c r="L54" s="202">
        <v>165.8</v>
      </c>
      <c r="M54" s="202">
        <v>1.1100000000000001</v>
      </c>
      <c r="N54" s="202">
        <v>1.22</v>
      </c>
      <c r="O54" s="202">
        <v>0</v>
      </c>
      <c r="P54" s="202">
        <v>1.43</v>
      </c>
      <c r="Q54" s="202">
        <v>0.22</v>
      </c>
      <c r="R54" s="202">
        <v>0.44</v>
      </c>
      <c r="S54" s="202">
        <v>0.28000000000000003</v>
      </c>
      <c r="T54" s="202">
        <v>0</v>
      </c>
      <c r="U54" s="202">
        <v>2.15</v>
      </c>
      <c r="V54" s="202">
        <v>0.21</v>
      </c>
      <c r="W54" s="202">
        <v>0.44</v>
      </c>
      <c r="X54" s="202">
        <v>1.77</v>
      </c>
      <c r="Y54" s="202">
        <v>0</v>
      </c>
      <c r="Z54" s="202">
        <v>2.6</v>
      </c>
      <c r="AA54" s="202">
        <v>0</v>
      </c>
      <c r="AB54" s="202">
        <v>0</v>
      </c>
      <c r="AC54" s="202">
        <v>14.73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31.69</v>
      </c>
      <c r="AJ54" s="202">
        <v>0</v>
      </c>
      <c r="AK54" s="202">
        <v>17.36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12.73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14.79</v>
      </c>
      <c r="J55" s="202">
        <v>1.0900000000000001</v>
      </c>
      <c r="K55" s="202">
        <v>4.79</v>
      </c>
      <c r="L55" s="202">
        <v>254.72</v>
      </c>
      <c r="M55" s="202">
        <v>1.1100000000000001</v>
      </c>
      <c r="N55" s="202">
        <v>1.22</v>
      </c>
      <c r="O55" s="202">
        <v>0</v>
      </c>
      <c r="P55" s="202">
        <v>1.43</v>
      </c>
      <c r="Q55" s="202">
        <v>3.79</v>
      </c>
      <c r="R55" s="202">
        <v>7.19</v>
      </c>
      <c r="S55" s="202">
        <v>4.2300000000000004</v>
      </c>
      <c r="T55" s="202">
        <v>0</v>
      </c>
      <c r="U55" s="202">
        <v>2.15</v>
      </c>
      <c r="V55" s="202">
        <v>4.43</v>
      </c>
      <c r="W55" s="202">
        <v>8.39</v>
      </c>
      <c r="X55" s="202">
        <v>30.76</v>
      </c>
      <c r="Y55" s="202">
        <v>0</v>
      </c>
      <c r="Z55" s="202">
        <v>39.03</v>
      </c>
      <c r="AA55" s="202">
        <v>0</v>
      </c>
      <c r="AB55" s="202">
        <v>0</v>
      </c>
      <c r="AC55" s="202">
        <v>10.26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29.81</v>
      </c>
      <c r="AJ55" s="202">
        <v>0</v>
      </c>
      <c r="AK55" s="202">
        <v>17.36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12.73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14.79</v>
      </c>
      <c r="J56" s="202">
        <v>1.0900000000000001</v>
      </c>
      <c r="K56" s="202">
        <v>4.79</v>
      </c>
      <c r="L56" s="202">
        <v>263.42</v>
      </c>
      <c r="M56" s="202">
        <v>1.1100000000000001</v>
      </c>
      <c r="N56" s="202">
        <v>1.22</v>
      </c>
      <c r="O56" s="202">
        <v>0</v>
      </c>
      <c r="P56" s="202">
        <v>1.43</v>
      </c>
      <c r="Q56" s="202">
        <v>3.79</v>
      </c>
      <c r="R56" s="202">
        <v>7.21</v>
      </c>
      <c r="S56" s="202">
        <v>4.2300000000000004</v>
      </c>
      <c r="T56" s="202">
        <v>0</v>
      </c>
      <c r="U56" s="202">
        <v>2.15</v>
      </c>
      <c r="V56" s="202">
        <v>4.43</v>
      </c>
      <c r="W56" s="202">
        <v>8.39</v>
      </c>
      <c r="X56" s="202">
        <v>30.76</v>
      </c>
      <c r="Y56" s="202">
        <v>0</v>
      </c>
      <c r="Z56" s="202">
        <v>39.03</v>
      </c>
      <c r="AA56" s="202">
        <v>0</v>
      </c>
      <c r="AB56" s="202">
        <v>0</v>
      </c>
      <c r="AC56" s="202">
        <v>10.26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29.81</v>
      </c>
      <c r="AJ56" s="202">
        <v>0</v>
      </c>
      <c r="AK56" s="202">
        <v>17.36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12.73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14.79</v>
      </c>
      <c r="J57" s="202">
        <v>1.0900000000000001</v>
      </c>
      <c r="K57" s="202">
        <v>4.96</v>
      </c>
      <c r="L57" s="202">
        <v>117.48</v>
      </c>
      <c r="M57" s="202">
        <v>0.84</v>
      </c>
      <c r="N57" s="202">
        <v>1.22</v>
      </c>
      <c r="O57" s="202">
        <v>0</v>
      </c>
      <c r="P57" s="202">
        <v>1.43</v>
      </c>
      <c r="Q57" s="202">
        <v>0.22</v>
      </c>
      <c r="R57" s="202">
        <v>0.44</v>
      </c>
      <c r="S57" s="202">
        <v>0.27</v>
      </c>
      <c r="T57" s="202">
        <v>0</v>
      </c>
      <c r="U57" s="202">
        <v>2.15</v>
      </c>
      <c r="V57" s="202">
        <v>0.21</v>
      </c>
      <c r="W57" s="202">
        <v>0.44</v>
      </c>
      <c r="X57" s="202">
        <v>1.77</v>
      </c>
      <c r="Y57" s="202">
        <v>0</v>
      </c>
      <c r="Z57" s="202">
        <v>1.74</v>
      </c>
      <c r="AA57" s="202">
        <v>0</v>
      </c>
      <c r="AB57" s="202">
        <v>0</v>
      </c>
      <c r="AC57" s="202">
        <v>14.73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31.69</v>
      </c>
      <c r="AJ57" s="202">
        <v>0</v>
      </c>
      <c r="AK57" s="202">
        <v>17.36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12.73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14.79</v>
      </c>
      <c r="J58" s="202">
        <v>1.0900000000000001</v>
      </c>
      <c r="K58" s="202">
        <v>4.96</v>
      </c>
      <c r="L58" s="202">
        <v>106.85</v>
      </c>
      <c r="M58" s="202">
        <v>0.84</v>
      </c>
      <c r="N58" s="202">
        <v>1.22</v>
      </c>
      <c r="O58" s="202">
        <v>0</v>
      </c>
      <c r="P58" s="202">
        <v>1.43</v>
      </c>
      <c r="Q58" s="202">
        <v>0.22</v>
      </c>
      <c r="R58" s="202">
        <v>0.44</v>
      </c>
      <c r="S58" s="202">
        <v>0.27</v>
      </c>
      <c r="T58" s="202">
        <v>0</v>
      </c>
      <c r="U58" s="202">
        <v>2.15</v>
      </c>
      <c r="V58" s="202">
        <v>0.21</v>
      </c>
      <c r="W58" s="202">
        <v>0.44</v>
      </c>
      <c r="X58" s="202">
        <v>1.77</v>
      </c>
      <c r="Y58" s="202">
        <v>0</v>
      </c>
      <c r="Z58" s="202">
        <v>1.74</v>
      </c>
      <c r="AA58" s="202">
        <v>0</v>
      </c>
      <c r="AB58" s="202">
        <v>0</v>
      </c>
      <c r="AC58" s="202">
        <v>14.73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31.69</v>
      </c>
      <c r="AJ58" s="202">
        <v>0</v>
      </c>
      <c r="AK58" s="202">
        <v>17.36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12.73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14.79</v>
      </c>
      <c r="J59" s="202">
        <v>1.0900000000000001</v>
      </c>
      <c r="K59" s="202">
        <v>4.87</v>
      </c>
      <c r="L59" s="202">
        <v>206.4</v>
      </c>
      <c r="M59" s="202">
        <v>0.84</v>
      </c>
      <c r="N59" s="202">
        <v>1.22</v>
      </c>
      <c r="O59" s="202">
        <v>0</v>
      </c>
      <c r="P59" s="202">
        <v>1.43</v>
      </c>
      <c r="Q59" s="202">
        <v>0.22</v>
      </c>
      <c r="R59" s="202">
        <v>0.44</v>
      </c>
      <c r="S59" s="202">
        <v>0.27</v>
      </c>
      <c r="T59" s="202">
        <v>0</v>
      </c>
      <c r="U59" s="202">
        <v>2.15</v>
      </c>
      <c r="V59" s="202">
        <v>0.21</v>
      </c>
      <c r="W59" s="202">
        <v>0.44</v>
      </c>
      <c r="X59" s="202">
        <v>1.77</v>
      </c>
      <c r="Y59" s="202">
        <v>0</v>
      </c>
      <c r="Z59" s="202">
        <v>2.6</v>
      </c>
      <c r="AA59" s="202">
        <v>0</v>
      </c>
      <c r="AB59" s="202">
        <v>0</v>
      </c>
      <c r="AC59" s="202">
        <v>10.210000000000001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29.88</v>
      </c>
      <c r="AJ59" s="202">
        <v>0</v>
      </c>
      <c r="AK59" s="202">
        <v>17.36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12.73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14.79</v>
      </c>
      <c r="J60" s="202">
        <v>1.0900000000000001</v>
      </c>
      <c r="K60" s="202">
        <v>4.79</v>
      </c>
      <c r="L60" s="202">
        <v>145.51</v>
      </c>
      <c r="M60" s="202">
        <v>0.84</v>
      </c>
      <c r="N60" s="202">
        <v>1.22</v>
      </c>
      <c r="O60" s="202">
        <v>0</v>
      </c>
      <c r="P60" s="202">
        <v>1.43</v>
      </c>
      <c r="Q60" s="202">
        <v>0.22</v>
      </c>
      <c r="R60" s="202">
        <v>0.44</v>
      </c>
      <c r="S60" s="202">
        <v>0.27</v>
      </c>
      <c r="T60" s="202">
        <v>0</v>
      </c>
      <c r="U60" s="202">
        <v>2.15</v>
      </c>
      <c r="V60" s="202">
        <v>0.21</v>
      </c>
      <c r="W60" s="202">
        <v>0.44</v>
      </c>
      <c r="X60" s="202">
        <v>1.77</v>
      </c>
      <c r="Y60" s="202">
        <v>0</v>
      </c>
      <c r="Z60" s="202">
        <v>2.6</v>
      </c>
      <c r="AA60" s="202">
        <v>0</v>
      </c>
      <c r="AB60" s="202">
        <v>0</v>
      </c>
      <c r="AC60" s="202">
        <v>10.210000000000001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29.88</v>
      </c>
      <c r="AJ60" s="202">
        <v>0</v>
      </c>
      <c r="AK60" s="202">
        <v>17.36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12.73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14.79</v>
      </c>
      <c r="J61" s="202">
        <v>1.0900000000000001</v>
      </c>
      <c r="K61" s="202">
        <v>4.96</v>
      </c>
      <c r="L61" s="202">
        <v>138.74</v>
      </c>
      <c r="M61" s="202">
        <v>0.84</v>
      </c>
      <c r="N61" s="202">
        <v>1.22</v>
      </c>
      <c r="O61" s="202">
        <v>0</v>
      </c>
      <c r="P61" s="202">
        <v>1.43</v>
      </c>
      <c r="Q61" s="202">
        <v>0.22</v>
      </c>
      <c r="R61" s="202">
        <v>0.44</v>
      </c>
      <c r="S61" s="202">
        <v>0.27</v>
      </c>
      <c r="T61" s="202">
        <v>0</v>
      </c>
      <c r="U61" s="202">
        <v>2.15</v>
      </c>
      <c r="V61" s="202">
        <v>0.21</v>
      </c>
      <c r="W61" s="202">
        <v>0.44</v>
      </c>
      <c r="X61" s="202">
        <v>1.77</v>
      </c>
      <c r="Y61" s="202">
        <v>0</v>
      </c>
      <c r="Z61" s="202">
        <v>2.6</v>
      </c>
      <c r="AA61" s="202">
        <v>0</v>
      </c>
      <c r="AB61" s="202">
        <v>0</v>
      </c>
      <c r="AC61" s="202">
        <v>10.210000000000001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29.88</v>
      </c>
      <c r="AJ61" s="202">
        <v>0</v>
      </c>
      <c r="AK61" s="202">
        <v>17.36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12.73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14.79</v>
      </c>
      <c r="J62" s="202">
        <v>1.0900000000000001</v>
      </c>
      <c r="K62" s="202">
        <v>4.96</v>
      </c>
      <c r="L62" s="202">
        <v>124.24</v>
      </c>
      <c r="M62" s="202">
        <v>0.84</v>
      </c>
      <c r="N62" s="202">
        <v>1.22</v>
      </c>
      <c r="O62" s="202">
        <v>0</v>
      </c>
      <c r="P62" s="202">
        <v>1.43</v>
      </c>
      <c r="Q62" s="202">
        <v>0.22</v>
      </c>
      <c r="R62" s="202">
        <v>0.44</v>
      </c>
      <c r="S62" s="202">
        <v>0.27</v>
      </c>
      <c r="T62" s="202">
        <v>0</v>
      </c>
      <c r="U62" s="202">
        <v>2.15</v>
      </c>
      <c r="V62" s="202">
        <v>0.21</v>
      </c>
      <c r="W62" s="202">
        <v>0.44</v>
      </c>
      <c r="X62" s="202">
        <v>1.77</v>
      </c>
      <c r="Y62" s="202">
        <v>0</v>
      </c>
      <c r="Z62" s="202">
        <v>2.6</v>
      </c>
      <c r="AA62" s="202">
        <v>0</v>
      </c>
      <c r="AB62" s="202">
        <v>0</v>
      </c>
      <c r="AC62" s="202">
        <v>10.210000000000001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29.88</v>
      </c>
      <c r="AJ62" s="202">
        <v>0</v>
      </c>
      <c r="AK62" s="202">
        <v>17.36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12.73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14.79</v>
      </c>
      <c r="J63" s="202">
        <v>1.0900000000000001</v>
      </c>
      <c r="K63" s="202">
        <v>4.96</v>
      </c>
      <c r="L63" s="202">
        <v>118.45</v>
      </c>
      <c r="M63" s="202">
        <v>0.47</v>
      </c>
      <c r="N63" s="202">
        <v>1.21</v>
      </c>
      <c r="O63" s="202">
        <v>0</v>
      </c>
      <c r="P63" s="202">
        <v>1.43</v>
      </c>
      <c r="Q63" s="202">
        <v>0.22</v>
      </c>
      <c r="R63" s="202">
        <v>0.44</v>
      </c>
      <c r="S63" s="202">
        <v>0.27</v>
      </c>
      <c r="T63" s="202">
        <v>0</v>
      </c>
      <c r="U63" s="202">
        <v>2.15</v>
      </c>
      <c r="V63" s="202">
        <v>0.21</v>
      </c>
      <c r="W63" s="202">
        <v>0.44</v>
      </c>
      <c r="X63" s="202">
        <v>1.77</v>
      </c>
      <c r="Y63" s="202">
        <v>0</v>
      </c>
      <c r="Z63" s="202">
        <v>2.6</v>
      </c>
      <c r="AA63" s="202">
        <v>0</v>
      </c>
      <c r="AB63" s="202">
        <v>0</v>
      </c>
      <c r="AC63" s="202">
        <v>10.210000000000001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29.88</v>
      </c>
      <c r="AJ63" s="202">
        <v>0</v>
      </c>
      <c r="AK63" s="202">
        <v>17.36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12.73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14.79</v>
      </c>
      <c r="J64" s="202">
        <v>1.0900000000000001</v>
      </c>
      <c r="K64" s="202">
        <v>4.9400000000000004</v>
      </c>
      <c r="L64" s="202">
        <v>122.31</v>
      </c>
      <c r="M64" s="202">
        <v>0.47</v>
      </c>
      <c r="N64" s="202">
        <v>1.21</v>
      </c>
      <c r="O64" s="202">
        <v>0</v>
      </c>
      <c r="P64" s="202">
        <v>1.43</v>
      </c>
      <c r="Q64" s="202">
        <v>0.22</v>
      </c>
      <c r="R64" s="202">
        <v>0.44</v>
      </c>
      <c r="S64" s="202">
        <v>0.27</v>
      </c>
      <c r="T64" s="202">
        <v>0</v>
      </c>
      <c r="U64" s="202">
        <v>2.15</v>
      </c>
      <c r="V64" s="202">
        <v>0.21</v>
      </c>
      <c r="W64" s="202">
        <v>0.44</v>
      </c>
      <c r="X64" s="202">
        <v>1.77</v>
      </c>
      <c r="Y64" s="202">
        <v>0</v>
      </c>
      <c r="Z64" s="202">
        <v>2.6</v>
      </c>
      <c r="AA64" s="202">
        <v>0</v>
      </c>
      <c r="AB64" s="202">
        <v>0</v>
      </c>
      <c r="AC64" s="202">
        <v>10.210000000000001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29.88</v>
      </c>
      <c r="AJ64" s="202">
        <v>0</v>
      </c>
      <c r="AK64" s="202">
        <v>17.36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12.73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14.79</v>
      </c>
      <c r="J65" s="202">
        <v>1.0900000000000001</v>
      </c>
      <c r="K65" s="202">
        <v>4.58</v>
      </c>
      <c r="L65" s="202">
        <v>111.68</v>
      </c>
      <c r="M65" s="202">
        <v>0.47</v>
      </c>
      <c r="N65" s="202">
        <v>1.21</v>
      </c>
      <c r="O65" s="202">
        <v>0</v>
      </c>
      <c r="P65" s="202">
        <v>1.43</v>
      </c>
      <c r="Q65" s="202">
        <v>0.22</v>
      </c>
      <c r="R65" s="202">
        <v>0.44</v>
      </c>
      <c r="S65" s="202">
        <v>0.27</v>
      </c>
      <c r="T65" s="202">
        <v>0</v>
      </c>
      <c r="U65" s="202">
        <v>2.15</v>
      </c>
      <c r="V65" s="202">
        <v>0.21</v>
      </c>
      <c r="W65" s="202">
        <v>0.44</v>
      </c>
      <c r="X65" s="202">
        <v>1.77</v>
      </c>
      <c r="Y65" s="202">
        <v>0</v>
      </c>
      <c r="Z65" s="202">
        <v>2.6</v>
      </c>
      <c r="AA65" s="202">
        <v>0</v>
      </c>
      <c r="AB65" s="202">
        <v>0</v>
      </c>
      <c r="AC65" s="202">
        <v>10.210000000000001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29.88</v>
      </c>
      <c r="AJ65" s="202">
        <v>0</v>
      </c>
      <c r="AK65" s="202">
        <v>17.36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12.73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14.79</v>
      </c>
      <c r="J66" s="202">
        <v>1.0900000000000001</v>
      </c>
      <c r="K66" s="202">
        <v>4.58</v>
      </c>
      <c r="L66" s="202">
        <v>251.82</v>
      </c>
      <c r="M66" s="202">
        <v>0.47</v>
      </c>
      <c r="N66" s="202">
        <v>1.21</v>
      </c>
      <c r="O66" s="202">
        <v>0</v>
      </c>
      <c r="P66" s="202">
        <v>1.43</v>
      </c>
      <c r="Q66" s="202">
        <v>3.79</v>
      </c>
      <c r="R66" s="202">
        <v>7.21</v>
      </c>
      <c r="S66" s="202">
        <v>4.2300000000000004</v>
      </c>
      <c r="T66" s="202">
        <v>0</v>
      </c>
      <c r="U66" s="202">
        <v>2.15</v>
      </c>
      <c r="V66" s="202">
        <v>4.43</v>
      </c>
      <c r="W66" s="202">
        <v>8.39</v>
      </c>
      <c r="X66" s="202">
        <v>30.76</v>
      </c>
      <c r="Y66" s="202">
        <v>0</v>
      </c>
      <c r="Z66" s="202">
        <v>39.03</v>
      </c>
      <c r="AA66" s="202">
        <v>0</v>
      </c>
      <c r="AB66" s="202">
        <v>0</v>
      </c>
      <c r="AC66" s="202">
        <v>10.17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29.81</v>
      </c>
      <c r="AJ66" s="202">
        <v>0</v>
      </c>
      <c r="AK66" s="202">
        <v>17.36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12.73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14.79</v>
      </c>
      <c r="J67" s="202">
        <v>1.0900000000000001</v>
      </c>
      <c r="K67" s="202">
        <v>4.58</v>
      </c>
      <c r="L67" s="202">
        <v>138.74</v>
      </c>
      <c r="M67" s="202">
        <v>0.47</v>
      </c>
      <c r="N67" s="202">
        <v>1.21</v>
      </c>
      <c r="O67" s="202">
        <v>0</v>
      </c>
      <c r="P67" s="202">
        <v>1.43</v>
      </c>
      <c r="Q67" s="202">
        <v>0.22</v>
      </c>
      <c r="R67" s="202">
        <v>0.44</v>
      </c>
      <c r="S67" s="202">
        <v>0.27</v>
      </c>
      <c r="T67" s="202">
        <v>0</v>
      </c>
      <c r="U67" s="202">
        <v>2.15</v>
      </c>
      <c r="V67" s="202">
        <v>0.21</v>
      </c>
      <c r="W67" s="202">
        <v>0.44</v>
      </c>
      <c r="X67" s="202">
        <v>1.77</v>
      </c>
      <c r="Y67" s="202">
        <v>0</v>
      </c>
      <c r="Z67" s="202">
        <v>1.71</v>
      </c>
      <c r="AA67" s="202">
        <v>0</v>
      </c>
      <c r="AB67" s="202">
        <v>0</v>
      </c>
      <c r="AC67" s="202">
        <v>10.17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29.96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12.73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14.79</v>
      </c>
      <c r="J68" s="202">
        <v>1.0900000000000001</v>
      </c>
      <c r="K68" s="202">
        <v>4.58</v>
      </c>
      <c r="L68" s="202">
        <v>165.81</v>
      </c>
      <c r="M68" s="202">
        <v>0.47</v>
      </c>
      <c r="N68" s="202">
        <v>1.21</v>
      </c>
      <c r="O68" s="202">
        <v>0</v>
      </c>
      <c r="P68" s="202">
        <v>1.43</v>
      </c>
      <c r="Q68" s="202">
        <v>0.22</v>
      </c>
      <c r="R68" s="202">
        <v>0.44</v>
      </c>
      <c r="S68" s="202">
        <v>0.27</v>
      </c>
      <c r="T68" s="202">
        <v>0</v>
      </c>
      <c r="U68" s="202">
        <v>2.15</v>
      </c>
      <c r="V68" s="202">
        <v>0.21</v>
      </c>
      <c r="W68" s="202">
        <v>0.44</v>
      </c>
      <c r="X68" s="202">
        <v>1.77</v>
      </c>
      <c r="Y68" s="202">
        <v>0</v>
      </c>
      <c r="Z68" s="202">
        <v>1.39</v>
      </c>
      <c r="AA68" s="202">
        <v>0</v>
      </c>
      <c r="AB68" s="202">
        <v>0</v>
      </c>
      <c r="AC68" s="202">
        <v>10.17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29.96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12.73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14.79</v>
      </c>
      <c r="J69" s="202">
        <v>1.0900000000000001</v>
      </c>
      <c r="K69" s="202">
        <v>4.58</v>
      </c>
      <c r="L69" s="202">
        <v>164.84</v>
      </c>
      <c r="M69" s="202">
        <v>0.47</v>
      </c>
      <c r="N69" s="202">
        <v>1.21</v>
      </c>
      <c r="O69" s="202">
        <v>0</v>
      </c>
      <c r="P69" s="202">
        <v>1.43</v>
      </c>
      <c r="Q69" s="202">
        <v>0.22</v>
      </c>
      <c r="R69" s="202">
        <v>0.44</v>
      </c>
      <c r="S69" s="202">
        <v>0.27</v>
      </c>
      <c r="T69" s="202">
        <v>0</v>
      </c>
      <c r="U69" s="202">
        <v>2.15</v>
      </c>
      <c r="V69" s="202">
        <v>0.21</v>
      </c>
      <c r="W69" s="202">
        <v>0.44</v>
      </c>
      <c r="X69" s="202">
        <v>1.77</v>
      </c>
      <c r="Y69" s="202">
        <v>0</v>
      </c>
      <c r="Z69" s="202">
        <v>2.6</v>
      </c>
      <c r="AA69" s="202">
        <v>0</v>
      </c>
      <c r="AB69" s="202">
        <v>0</v>
      </c>
      <c r="AC69" s="202">
        <v>14.73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32.479999999999997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12.73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14.79</v>
      </c>
      <c r="J70" s="202">
        <v>1.0900000000000001</v>
      </c>
      <c r="K70" s="202">
        <v>4.58</v>
      </c>
      <c r="L70" s="202">
        <v>162.91</v>
      </c>
      <c r="M70" s="202">
        <v>0.47</v>
      </c>
      <c r="N70" s="202">
        <v>1.21</v>
      </c>
      <c r="O70" s="202">
        <v>0</v>
      </c>
      <c r="P70" s="202">
        <v>1.43</v>
      </c>
      <c r="Q70" s="202">
        <v>0.22</v>
      </c>
      <c r="R70" s="202">
        <v>0.44</v>
      </c>
      <c r="S70" s="202">
        <v>0.27</v>
      </c>
      <c r="T70" s="202">
        <v>0</v>
      </c>
      <c r="U70" s="202">
        <v>2.15</v>
      </c>
      <c r="V70" s="202">
        <v>0.21</v>
      </c>
      <c r="W70" s="202">
        <v>0.44</v>
      </c>
      <c r="X70" s="202">
        <v>1.77</v>
      </c>
      <c r="Y70" s="202">
        <v>0</v>
      </c>
      <c r="Z70" s="202">
        <v>2.6</v>
      </c>
      <c r="AA70" s="202">
        <v>0</v>
      </c>
      <c r="AB70" s="202">
        <v>0</v>
      </c>
      <c r="AC70" s="202">
        <v>14.73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32.479999999999997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12.73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18.16</v>
      </c>
      <c r="J71" s="202">
        <v>0</v>
      </c>
      <c r="K71" s="202">
        <v>4.58</v>
      </c>
      <c r="L71" s="202">
        <v>169.68</v>
      </c>
      <c r="M71" s="202">
        <v>0.47</v>
      </c>
      <c r="N71" s="202">
        <v>1.21</v>
      </c>
      <c r="O71" s="202">
        <v>0</v>
      </c>
      <c r="P71" s="202">
        <v>1.43</v>
      </c>
      <c r="Q71" s="202">
        <v>0.22</v>
      </c>
      <c r="R71" s="202">
        <v>0.44</v>
      </c>
      <c r="S71" s="202">
        <v>0.27</v>
      </c>
      <c r="T71" s="202">
        <v>0</v>
      </c>
      <c r="U71" s="202">
        <v>2.15</v>
      </c>
      <c r="V71" s="202">
        <v>0.21</v>
      </c>
      <c r="W71" s="202">
        <v>0.44</v>
      </c>
      <c r="X71" s="202">
        <v>1.77</v>
      </c>
      <c r="Y71" s="202">
        <v>0</v>
      </c>
      <c r="Z71" s="202">
        <v>5.37</v>
      </c>
      <c r="AA71" s="202">
        <v>0</v>
      </c>
      <c r="AB71" s="202">
        <v>0</v>
      </c>
      <c r="AC71" s="202">
        <v>10.17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29.96</v>
      </c>
      <c r="AJ71" s="202">
        <v>0</v>
      </c>
      <c r="AK71" s="202">
        <v>20.49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12.73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18.16</v>
      </c>
      <c r="J72" s="202">
        <v>0</v>
      </c>
      <c r="K72" s="202">
        <v>4.58</v>
      </c>
      <c r="L72" s="202">
        <v>183.21</v>
      </c>
      <c r="M72" s="202">
        <v>0.47</v>
      </c>
      <c r="N72" s="202">
        <v>1.21</v>
      </c>
      <c r="O72" s="202">
        <v>0</v>
      </c>
      <c r="P72" s="202">
        <v>1.43</v>
      </c>
      <c r="Q72" s="202">
        <v>0.22</v>
      </c>
      <c r="R72" s="202">
        <v>0.44</v>
      </c>
      <c r="S72" s="202">
        <v>0.27</v>
      </c>
      <c r="T72" s="202">
        <v>0</v>
      </c>
      <c r="U72" s="202">
        <v>2.15</v>
      </c>
      <c r="V72" s="202">
        <v>0.21</v>
      </c>
      <c r="W72" s="202">
        <v>0.44</v>
      </c>
      <c r="X72" s="202">
        <v>1.77</v>
      </c>
      <c r="Y72" s="202">
        <v>0</v>
      </c>
      <c r="Z72" s="202">
        <v>2.6</v>
      </c>
      <c r="AA72" s="202">
        <v>0</v>
      </c>
      <c r="AB72" s="202">
        <v>0</v>
      </c>
      <c r="AC72" s="202">
        <v>10.17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29.96</v>
      </c>
      <c r="AJ72" s="202">
        <v>0</v>
      </c>
      <c r="AK72" s="202">
        <v>20.49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12.73</v>
      </c>
      <c r="D73" s="202">
        <v>0</v>
      </c>
      <c r="E73" s="202">
        <v>0</v>
      </c>
      <c r="F73" s="202">
        <v>11.49</v>
      </c>
      <c r="G73" s="202">
        <v>0.33</v>
      </c>
      <c r="H73" s="202">
        <v>0</v>
      </c>
      <c r="I73" s="202">
        <v>19.170000000000002</v>
      </c>
      <c r="J73" s="202">
        <v>0</v>
      </c>
      <c r="K73" s="202">
        <v>4.58</v>
      </c>
      <c r="L73" s="202">
        <v>197.7</v>
      </c>
      <c r="M73" s="202">
        <v>0.46</v>
      </c>
      <c r="N73" s="202">
        <v>1.21</v>
      </c>
      <c r="O73" s="202">
        <v>0</v>
      </c>
      <c r="P73" s="202">
        <v>1.43</v>
      </c>
      <c r="Q73" s="202">
        <v>0.22</v>
      </c>
      <c r="R73" s="202">
        <v>0.44</v>
      </c>
      <c r="S73" s="202">
        <v>0.27</v>
      </c>
      <c r="T73" s="202">
        <v>0</v>
      </c>
      <c r="U73" s="202">
        <v>2.15</v>
      </c>
      <c r="V73" s="202">
        <v>0.21</v>
      </c>
      <c r="W73" s="202">
        <v>0.44</v>
      </c>
      <c r="X73" s="202">
        <v>1.77</v>
      </c>
      <c r="Y73" s="202">
        <v>0</v>
      </c>
      <c r="Z73" s="202">
        <v>2.6</v>
      </c>
      <c r="AA73" s="202">
        <v>0</v>
      </c>
      <c r="AB73" s="202">
        <v>0</v>
      </c>
      <c r="AC73" s="202">
        <v>10.17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29.96</v>
      </c>
      <c r="AJ73" s="202">
        <v>0</v>
      </c>
      <c r="AK73" s="202">
        <v>20.49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12.73</v>
      </c>
      <c r="D74" s="202">
        <v>0</v>
      </c>
      <c r="E74" s="202">
        <v>0</v>
      </c>
      <c r="F74" s="202">
        <v>11.49</v>
      </c>
      <c r="G74" s="202">
        <v>0.33</v>
      </c>
      <c r="H74" s="202">
        <v>0</v>
      </c>
      <c r="I74" s="202">
        <v>19.170000000000002</v>
      </c>
      <c r="J74" s="202">
        <v>0</v>
      </c>
      <c r="K74" s="202">
        <v>4.58</v>
      </c>
      <c r="L74" s="202">
        <v>214.14</v>
      </c>
      <c r="M74" s="202">
        <v>0.46</v>
      </c>
      <c r="N74" s="202">
        <v>1.21</v>
      </c>
      <c r="O74" s="202">
        <v>0</v>
      </c>
      <c r="P74" s="202">
        <v>1.43</v>
      </c>
      <c r="Q74" s="202">
        <v>0.22</v>
      </c>
      <c r="R74" s="202">
        <v>0.44</v>
      </c>
      <c r="S74" s="202">
        <v>0.27</v>
      </c>
      <c r="T74" s="202">
        <v>0</v>
      </c>
      <c r="U74" s="202">
        <v>2.15</v>
      </c>
      <c r="V74" s="202">
        <v>0.21</v>
      </c>
      <c r="W74" s="202">
        <v>0.44</v>
      </c>
      <c r="X74" s="202">
        <v>1.77</v>
      </c>
      <c r="Y74" s="202">
        <v>0</v>
      </c>
      <c r="Z74" s="202">
        <v>2.6</v>
      </c>
      <c r="AA74" s="202">
        <v>0</v>
      </c>
      <c r="AB74" s="202">
        <v>0</v>
      </c>
      <c r="AC74" s="202">
        <v>10.17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29.96</v>
      </c>
      <c r="AJ74" s="202">
        <v>0</v>
      </c>
      <c r="AK74" s="202">
        <v>20.49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12.24</v>
      </c>
      <c r="D75" s="202">
        <v>0</v>
      </c>
      <c r="E75" s="202">
        <v>0</v>
      </c>
      <c r="F75" s="202">
        <v>20.16</v>
      </c>
      <c r="G75" s="202">
        <v>1</v>
      </c>
      <c r="H75" s="202">
        <v>0</v>
      </c>
      <c r="I75" s="202">
        <v>19.170000000000002</v>
      </c>
      <c r="J75" s="202">
        <v>0</v>
      </c>
      <c r="K75" s="202">
        <v>4.58</v>
      </c>
      <c r="L75" s="202">
        <v>235.4</v>
      </c>
      <c r="M75" s="202">
        <v>0.46</v>
      </c>
      <c r="N75" s="202">
        <v>1.21</v>
      </c>
      <c r="O75" s="202">
        <v>0</v>
      </c>
      <c r="P75" s="202">
        <v>1.43</v>
      </c>
      <c r="Q75" s="202">
        <v>0.22</v>
      </c>
      <c r="R75" s="202">
        <v>0.44</v>
      </c>
      <c r="S75" s="202">
        <v>0.27</v>
      </c>
      <c r="T75" s="202">
        <v>0</v>
      </c>
      <c r="U75" s="202">
        <v>2.15</v>
      </c>
      <c r="V75" s="202">
        <v>0.21</v>
      </c>
      <c r="W75" s="202">
        <v>0.44</v>
      </c>
      <c r="X75" s="202">
        <v>1.77</v>
      </c>
      <c r="Y75" s="202">
        <v>0</v>
      </c>
      <c r="Z75" s="202">
        <v>2.6</v>
      </c>
      <c r="AA75" s="202">
        <v>0</v>
      </c>
      <c r="AB75" s="202">
        <v>0</v>
      </c>
      <c r="AC75" s="202">
        <v>9.92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29.46</v>
      </c>
      <c r="AJ75" s="202">
        <v>0</v>
      </c>
      <c r="AK75" s="202">
        <v>17.36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12.24</v>
      </c>
      <c r="D76" s="202">
        <v>0</v>
      </c>
      <c r="E76" s="202">
        <v>0</v>
      </c>
      <c r="F76" s="202">
        <v>20.16</v>
      </c>
      <c r="G76" s="202">
        <v>1</v>
      </c>
      <c r="H76" s="202">
        <v>0</v>
      </c>
      <c r="I76" s="202">
        <v>19.170000000000002</v>
      </c>
      <c r="J76" s="202">
        <v>0</v>
      </c>
      <c r="K76" s="202">
        <v>4.58</v>
      </c>
      <c r="L76" s="202">
        <v>135.85</v>
      </c>
      <c r="M76" s="202">
        <v>0.46</v>
      </c>
      <c r="N76" s="202">
        <v>1.21</v>
      </c>
      <c r="O76" s="202">
        <v>0</v>
      </c>
      <c r="P76" s="202">
        <v>1.43</v>
      </c>
      <c r="Q76" s="202">
        <v>3.79</v>
      </c>
      <c r="R76" s="202">
        <v>7.21</v>
      </c>
      <c r="S76" s="202">
        <v>4.2300000000000004</v>
      </c>
      <c r="T76" s="202">
        <v>0</v>
      </c>
      <c r="U76" s="202">
        <v>2.15</v>
      </c>
      <c r="V76" s="202">
        <v>4.43</v>
      </c>
      <c r="W76" s="202">
        <v>8.39</v>
      </c>
      <c r="X76" s="202">
        <v>1.77</v>
      </c>
      <c r="Y76" s="202">
        <v>0</v>
      </c>
      <c r="Z76" s="202">
        <v>30.62</v>
      </c>
      <c r="AA76" s="202">
        <v>0</v>
      </c>
      <c r="AB76" s="202">
        <v>0</v>
      </c>
      <c r="AC76" s="202">
        <v>9.92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29.46</v>
      </c>
      <c r="AJ76" s="202">
        <v>0</v>
      </c>
      <c r="AK76" s="202">
        <v>17.36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12.24</v>
      </c>
      <c r="D77" s="202">
        <v>0</v>
      </c>
      <c r="E77" s="202">
        <v>0</v>
      </c>
      <c r="F77" s="202">
        <v>20.16</v>
      </c>
      <c r="G77" s="202">
        <v>1</v>
      </c>
      <c r="H77" s="202">
        <v>0</v>
      </c>
      <c r="I77" s="202">
        <v>19.170000000000002</v>
      </c>
      <c r="J77" s="202">
        <v>0</v>
      </c>
      <c r="K77" s="202">
        <v>0.32</v>
      </c>
      <c r="L77" s="202">
        <v>19.38</v>
      </c>
      <c r="M77" s="202">
        <v>0.46</v>
      </c>
      <c r="N77" s="202">
        <v>1.21</v>
      </c>
      <c r="O77" s="202">
        <v>0</v>
      </c>
      <c r="P77" s="202">
        <v>1.43</v>
      </c>
      <c r="Q77" s="202">
        <v>0.22</v>
      </c>
      <c r="R77" s="202">
        <v>0.44</v>
      </c>
      <c r="S77" s="202">
        <v>0.27</v>
      </c>
      <c r="T77" s="202">
        <v>0</v>
      </c>
      <c r="U77" s="202">
        <v>2.15</v>
      </c>
      <c r="V77" s="202">
        <v>0.21</v>
      </c>
      <c r="W77" s="202">
        <v>0.44</v>
      </c>
      <c r="X77" s="202">
        <v>1.77</v>
      </c>
      <c r="Y77" s="202">
        <v>0</v>
      </c>
      <c r="Z77" s="202">
        <v>2.6</v>
      </c>
      <c r="AA77" s="202">
        <v>0</v>
      </c>
      <c r="AB77" s="202">
        <v>0</v>
      </c>
      <c r="AC77" s="202">
        <v>9.92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29.46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12.24</v>
      </c>
      <c r="D78" s="202">
        <v>0</v>
      </c>
      <c r="E78" s="202">
        <v>0</v>
      </c>
      <c r="F78" s="202">
        <v>20.16</v>
      </c>
      <c r="G78" s="202">
        <v>1</v>
      </c>
      <c r="H78" s="202">
        <v>0</v>
      </c>
      <c r="I78" s="202">
        <v>19.170000000000002</v>
      </c>
      <c r="J78" s="202">
        <v>0</v>
      </c>
      <c r="K78" s="202">
        <v>0.32</v>
      </c>
      <c r="L78" s="202">
        <v>19.38</v>
      </c>
      <c r="M78" s="202">
        <v>0.46</v>
      </c>
      <c r="N78" s="202">
        <v>1.21</v>
      </c>
      <c r="O78" s="202">
        <v>0</v>
      </c>
      <c r="P78" s="202">
        <v>1.43</v>
      </c>
      <c r="Q78" s="202">
        <v>0.22</v>
      </c>
      <c r="R78" s="202">
        <v>0.43</v>
      </c>
      <c r="S78" s="202">
        <v>0.27</v>
      </c>
      <c r="T78" s="202">
        <v>0</v>
      </c>
      <c r="U78" s="202">
        <v>2.15</v>
      </c>
      <c r="V78" s="202">
        <v>0.21</v>
      </c>
      <c r="W78" s="202">
        <v>0.44</v>
      </c>
      <c r="X78" s="202">
        <v>1.77</v>
      </c>
      <c r="Y78" s="202">
        <v>0</v>
      </c>
      <c r="Z78" s="202">
        <v>2.6</v>
      </c>
      <c r="AA78" s="202">
        <v>0</v>
      </c>
      <c r="AB78" s="202">
        <v>0</v>
      </c>
      <c r="AC78" s="202">
        <v>9.92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29.09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9.68</v>
      </c>
      <c r="D79" s="202">
        <v>0</v>
      </c>
      <c r="E79" s="202">
        <v>0</v>
      </c>
      <c r="F79" s="202">
        <v>20.16</v>
      </c>
      <c r="G79" s="202">
        <v>1</v>
      </c>
      <c r="H79" s="202">
        <v>0</v>
      </c>
      <c r="I79" s="202">
        <v>19.170000000000002</v>
      </c>
      <c r="J79" s="202">
        <v>0.11</v>
      </c>
      <c r="K79" s="202">
        <v>0.32</v>
      </c>
      <c r="L79" s="202">
        <v>19.38</v>
      </c>
      <c r="M79" s="202">
        <v>0.46</v>
      </c>
      <c r="N79" s="202">
        <v>1.21</v>
      </c>
      <c r="O79" s="202">
        <v>0</v>
      </c>
      <c r="P79" s="202">
        <v>1.43</v>
      </c>
      <c r="Q79" s="202">
        <v>0.22</v>
      </c>
      <c r="R79" s="202">
        <v>0.43</v>
      </c>
      <c r="S79" s="202">
        <v>0.27</v>
      </c>
      <c r="T79" s="202">
        <v>0</v>
      </c>
      <c r="U79" s="202">
        <v>2.15</v>
      </c>
      <c r="V79" s="202">
        <v>0.21</v>
      </c>
      <c r="W79" s="202">
        <v>6.05</v>
      </c>
      <c r="X79" s="202">
        <v>1.77</v>
      </c>
      <c r="Y79" s="202">
        <v>0</v>
      </c>
      <c r="Z79" s="202">
        <v>1.88</v>
      </c>
      <c r="AA79" s="202">
        <v>0</v>
      </c>
      <c r="AB79" s="202">
        <v>0</v>
      </c>
      <c r="AC79" s="202">
        <v>9.92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29.67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12.21</v>
      </c>
      <c r="D80" s="202">
        <v>0</v>
      </c>
      <c r="E80" s="202">
        <v>0</v>
      </c>
      <c r="F80" s="202">
        <v>19.329999999999998</v>
      </c>
      <c r="G80" s="202">
        <v>1.83</v>
      </c>
      <c r="H80" s="202">
        <v>0</v>
      </c>
      <c r="I80" s="202">
        <v>19.170000000000002</v>
      </c>
      <c r="J80" s="202">
        <v>0.11</v>
      </c>
      <c r="K80" s="202">
        <v>0.32</v>
      </c>
      <c r="L80" s="202">
        <v>19.38</v>
      </c>
      <c r="M80" s="202">
        <v>0.46</v>
      </c>
      <c r="N80" s="202">
        <v>1.21</v>
      </c>
      <c r="O80" s="202">
        <v>0</v>
      </c>
      <c r="P80" s="202">
        <v>1.43</v>
      </c>
      <c r="Q80" s="202">
        <v>0.22</v>
      </c>
      <c r="R80" s="202">
        <v>0.43</v>
      </c>
      <c r="S80" s="202">
        <v>0.27</v>
      </c>
      <c r="T80" s="202">
        <v>0</v>
      </c>
      <c r="U80" s="202">
        <v>2.15</v>
      </c>
      <c r="V80" s="202">
        <v>0.21</v>
      </c>
      <c r="W80" s="202">
        <v>6.05</v>
      </c>
      <c r="X80" s="202">
        <v>1.77</v>
      </c>
      <c r="Y80" s="202">
        <v>0</v>
      </c>
      <c r="Z80" s="202">
        <v>1.88</v>
      </c>
      <c r="AA80" s="202">
        <v>0</v>
      </c>
      <c r="AB80" s="202">
        <v>0</v>
      </c>
      <c r="AC80" s="202">
        <v>9.92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29.67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12.24</v>
      </c>
      <c r="D81" s="202">
        <v>0</v>
      </c>
      <c r="E81" s="202">
        <v>0</v>
      </c>
      <c r="F81" s="202">
        <v>19.329999999999998</v>
      </c>
      <c r="G81" s="202">
        <v>1.83</v>
      </c>
      <c r="H81" s="202">
        <v>0</v>
      </c>
      <c r="I81" s="202">
        <v>19.170000000000002</v>
      </c>
      <c r="J81" s="202">
        <v>0.11</v>
      </c>
      <c r="K81" s="202">
        <v>0.32</v>
      </c>
      <c r="L81" s="202">
        <v>19.38</v>
      </c>
      <c r="M81" s="202">
        <v>0.46</v>
      </c>
      <c r="N81" s="202">
        <v>1.21</v>
      </c>
      <c r="O81" s="202">
        <v>0</v>
      </c>
      <c r="P81" s="202">
        <v>1.43</v>
      </c>
      <c r="Q81" s="202">
        <v>0.22</v>
      </c>
      <c r="R81" s="202">
        <v>0.44</v>
      </c>
      <c r="S81" s="202">
        <v>0.27</v>
      </c>
      <c r="T81" s="202">
        <v>0</v>
      </c>
      <c r="U81" s="202">
        <v>2.15</v>
      </c>
      <c r="V81" s="202">
        <v>0.21</v>
      </c>
      <c r="W81" s="202">
        <v>0.44</v>
      </c>
      <c r="X81" s="202">
        <v>1.77</v>
      </c>
      <c r="Y81" s="202">
        <v>0</v>
      </c>
      <c r="Z81" s="202">
        <v>6.59</v>
      </c>
      <c r="AA81" s="202">
        <v>0</v>
      </c>
      <c r="AB81" s="202">
        <v>0</v>
      </c>
      <c r="AC81" s="202">
        <v>9.92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29.67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12.24</v>
      </c>
      <c r="D82" s="202">
        <v>0</v>
      </c>
      <c r="E82" s="202">
        <v>0</v>
      </c>
      <c r="F82" s="202">
        <v>19.329999999999998</v>
      </c>
      <c r="G82" s="202">
        <v>1.83</v>
      </c>
      <c r="H82" s="202">
        <v>0</v>
      </c>
      <c r="I82" s="202">
        <v>19.170000000000002</v>
      </c>
      <c r="J82" s="202">
        <v>0.11</v>
      </c>
      <c r="K82" s="202">
        <v>0.32</v>
      </c>
      <c r="L82" s="202">
        <v>19.38</v>
      </c>
      <c r="M82" s="202">
        <v>0.46</v>
      </c>
      <c r="N82" s="202">
        <v>1.21</v>
      </c>
      <c r="O82" s="202">
        <v>0</v>
      </c>
      <c r="P82" s="202">
        <v>1.43</v>
      </c>
      <c r="Q82" s="202">
        <v>0.22</v>
      </c>
      <c r="R82" s="202">
        <v>0.44</v>
      </c>
      <c r="S82" s="202">
        <v>0.27</v>
      </c>
      <c r="T82" s="202">
        <v>0</v>
      </c>
      <c r="U82" s="202">
        <v>2.15</v>
      </c>
      <c r="V82" s="202">
        <v>0.21</v>
      </c>
      <c r="W82" s="202">
        <v>0.44</v>
      </c>
      <c r="X82" s="202">
        <v>1.77</v>
      </c>
      <c r="Y82" s="202">
        <v>0</v>
      </c>
      <c r="Z82" s="202">
        <v>2.6</v>
      </c>
      <c r="AA82" s="202">
        <v>0</v>
      </c>
      <c r="AB82" s="202">
        <v>0</v>
      </c>
      <c r="AC82" s="202">
        <v>9.92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29.67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12.24</v>
      </c>
      <c r="D83" s="202">
        <v>0</v>
      </c>
      <c r="E83" s="202">
        <v>0</v>
      </c>
      <c r="F83" s="202">
        <v>19.329999999999998</v>
      </c>
      <c r="G83" s="202">
        <v>1.83</v>
      </c>
      <c r="H83" s="202">
        <v>0</v>
      </c>
      <c r="I83" s="202">
        <v>19.170000000000002</v>
      </c>
      <c r="J83" s="202">
        <v>0.11</v>
      </c>
      <c r="K83" s="202">
        <v>0.32</v>
      </c>
      <c r="L83" s="202">
        <v>19.38</v>
      </c>
      <c r="M83" s="202">
        <v>0.46</v>
      </c>
      <c r="N83" s="202">
        <v>1.21</v>
      </c>
      <c r="O83" s="202">
        <v>0</v>
      </c>
      <c r="P83" s="202">
        <v>1.43</v>
      </c>
      <c r="Q83" s="202">
        <v>0.22</v>
      </c>
      <c r="R83" s="202">
        <v>0.44</v>
      </c>
      <c r="S83" s="202">
        <v>0.27</v>
      </c>
      <c r="T83" s="202">
        <v>0</v>
      </c>
      <c r="U83" s="202">
        <v>2.15</v>
      </c>
      <c r="V83" s="202">
        <v>0.21</v>
      </c>
      <c r="W83" s="202">
        <v>0.44</v>
      </c>
      <c r="X83" s="202">
        <v>1.77</v>
      </c>
      <c r="Y83" s="202">
        <v>0</v>
      </c>
      <c r="Z83" s="202">
        <v>2.6</v>
      </c>
      <c r="AA83" s="202">
        <v>0</v>
      </c>
      <c r="AB83" s="202">
        <v>0</v>
      </c>
      <c r="AC83" s="202">
        <v>9.92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29.67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12.24</v>
      </c>
      <c r="D84" s="202">
        <v>0</v>
      </c>
      <c r="E84" s="202">
        <v>0</v>
      </c>
      <c r="F84" s="202">
        <v>19.329999999999998</v>
      </c>
      <c r="G84" s="202">
        <v>1.83</v>
      </c>
      <c r="H84" s="202">
        <v>0</v>
      </c>
      <c r="I84" s="202">
        <v>19.170000000000002</v>
      </c>
      <c r="J84" s="202">
        <v>0.11</v>
      </c>
      <c r="K84" s="202">
        <v>0.32</v>
      </c>
      <c r="L84" s="202">
        <v>19.38</v>
      </c>
      <c r="M84" s="202">
        <v>0.46</v>
      </c>
      <c r="N84" s="202">
        <v>1.21</v>
      </c>
      <c r="O84" s="202">
        <v>0</v>
      </c>
      <c r="P84" s="202">
        <v>1.43</v>
      </c>
      <c r="Q84" s="202">
        <v>0.22</v>
      </c>
      <c r="R84" s="202">
        <v>0.44</v>
      </c>
      <c r="S84" s="202">
        <v>0.27</v>
      </c>
      <c r="T84" s="202">
        <v>0</v>
      </c>
      <c r="U84" s="202">
        <v>2.15</v>
      </c>
      <c r="V84" s="202">
        <v>0.21</v>
      </c>
      <c r="W84" s="202">
        <v>0.44</v>
      </c>
      <c r="X84" s="202">
        <v>1.77</v>
      </c>
      <c r="Y84" s="202">
        <v>0</v>
      </c>
      <c r="Z84" s="202">
        <v>2.6</v>
      </c>
      <c r="AA84" s="202">
        <v>0</v>
      </c>
      <c r="AB84" s="202">
        <v>0</v>
      </c>
      <c r="AC84" s="202">
        <v>9.92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29.67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12.24</v>
      </c>
      <c r="D85" s="202">
        <v>0</v>
      </c>
      <c r="E85" s="202">
        <v>0</v>
      </c>
      <c r="F85" s="202">
        <v>19.329999999999998</v>
      </c>
      <c r="G85" s="202">
        <v>1.83</v>
      </c>
      <c r="H85" s="202">
        <v>0</v>
      </c>
      <c r="I85" s="202">
        <v>19.170000000000002</v>
      </c>
      <c r="J85" s="202">
        <v>0.11</v>
      </c>
      <c r="K85" s="202">
        <v>0.32</v>
      </c>
      <c r="L85" s="202">
        <v>19.38</v>
      </c>
      <c r="M85" s="202">
        <v>0.46</v>
      </c>
      <c r="N85" s="202">
        <v>1.21</v>
      </c>
      <c r="O85" s="202">
        <v>0</v>
      </c>
      <c r="P85" s="202">
        <v>1.04</v>
      </c>
      <c r="Q85" s="202">
        <v>0.22</v>
      </c>
      <c r="R85" s="202">
        <v>0.44</v>
      </c>
      <c r="S85" s="202">
        <v>0.27</v>
      </c>
      <c r="T85" s="202">
        <v>0</v>
      </c>
      <c r="U85" s="202">
        <v>2.15</v>
      </c>
      <c r="V85" s="202">
        <v>0.21</v>
      </c>
      <c r="W85" s="202">
        <v>0.44</v>
      </c>
      <c r="X85" s="202">
        <v>1.77</v>
      </c>
      <c r="Y85" s="202">
        <v>0</v>
      </c>
      <c r="Z85" s="202">
        <v>2.6</v>
      </c>
      <c r="AA85" s="202">
        <v>0</v>
      </c>
      <c r="AB85" s="202">
        <v>0</v>
      </c>
      <c r="AC85" s="202">
        <v>9.92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29.67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12.24</v>
      </c>
      <c r="D86" s="202">
        <v>0</v>
      </c>
      <c r="E86" s="202">
        <v>0</v>
      </c>
      <c r="F86" s="202">
        <v>19.329999999999998</v>
      </c>
      <c r="G86" s="202">
        <v>1.83</v>
      </c>
      <c r="H86" s="202">
        <v>0</v>
      </c>
      <c r="I86" s="202">
        <v>19.170000000000002</v>
      </c>
      <c r="J86" s="202">
        <v>0.11</v>
      </c>
      <c r="K86" s="202">
        <v>0.32</v>
      </c>
      <c r="L86" s="202">
        <v>19.38</v>
      </c>
      <c r="M86" s="202">
        <v>0.46</v>
      </c>
      <c r="N86" s="202">
        <v>1.21</v>
      </c>
      <c r="O86" s="202">
        <v>0</v>
      </c>
      <c r="P86" s="202">
        <v>1.04</v>
      </c>
      <c r="Q86" s="202">
        <v>0.22</v>
      </c>
      <c r="R86" s="202">
        <v>0.44</v>
      </c>
      <c r="S86" s="202">
        <v>0.27</v>
      </c>
      <c r="T86" s="202">
        <v>0</v>
      </c>
      <c r="U86" s="202">
        <v>2.15</v>
      </c>
      <c r="V86" s="202">
        <v>0.21</v>
      </c>
      <c r="W86" s="202">
        <v>0.44</v>
      </c>
      <c r="X86" s="202">
        <v>1.77</v>
      </c>
      <c r="Y86" s="202">
        <v>0</v>
      </c>
      <c r="Z86" s="202">
        <v>2.6</v>
      </c>
      <c r="AA86" s="202">
        <v>0</v>
      </c>
      <c r="AB86" s="202">
        <v>0</v>
      </c>
      <c r="AC86" s="202">
        <v>14.1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31.75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12.24</v>
      </c>
      <c r="D87" s="202">
        <v>0</v>
      </c>
      <c r="E87" s="202">
        <v>0</v>
      </c>
      <c r="F87" s="202">
        <v>19.329999999999998</v>
      </c>
      <c r="G87" s="202">
        <v>1.83</v>
      </c>
      <c r="H87" s="202">
        <v>0</v>
      </c>
      <c r="I87" s="202">
        <v>19.170000000000002</v>
      </c>
      <c r="J87" s="202">
        <v>0.11</v>
      </c>
      <c r="K87" s="202">
        <v>0.32</v>
      </c>
      <c r="L87" s="202">
        <v>19.38</v>
      </c>
      <c r="M87" s="202">
        <v>0.46</v>
      </c>
      <c r="N87" s="202">
        <v>1.21</v>
      </c>
      <c r="O87" s="202">
        <v>0</v>
      </c>
      <c r="P87" s="202">
        <v>1.02</v>
      </c>
      <c r="Q87" s="202">
        <v>0.22</v>
      </c>
      <c r="R87" s="202">
        <v>0.44</v>
      </c>
      <c r="S87" s="202">
        <v>0.27</v>
      </c>
      <c r="T87" s="202">
        <v>0</v>
      </c>
      <c r="U87" s="202">
        <v>2.15</v>
      </c>
      <c r="V87" s="202">
        <v>0.21</v>
      </c>
      <c r="W87" s="202">
        <v>0.44</v>
      </c>
      <c r="X87" s="202">
        <v>1.77</v>
      </c>
      <c r="Y87" s="202">
        <v>0</v>
      </c>
      <c r="Z87" s="202">
        <v>2.6</v>
      </c>
      <c r="AA87" s="202">
        <v>0</v>
      </c>
      <c r="AB87" s="202">
        <v>0</v>
      </c>
      <c r="AC87" s="202">
        <v>14.1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31.62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12.24</v>
      </c>
      <c r="D88" s="202">
        <v>0</v>
      </c>
      <c r="E88" s="202">
        <v>0</v>
      </c>
      <c r="F88" s="202">
        <v>19.329999999999998</v>
      </c>
      <c r="G88" s="202">
        <v>1.83</v>
      </c>
      <c r="H88" s="202">
        <v>0</v>
      </c>
      <c r="I88" s="202">
        <v>19.170000000000002</v>
      </c>
      <c r="J88" s="202">
        <v>0.11</v>
      </c>
      <c r="K88" s="202">
        <v>0.32</v>
      </c>
      <c r="L88" s="202">
        <v>19.38</v>
      </c>
      <c r="M88" s="202">
        <v>0.46</v>
      </c>
      <c r="N88" s="202">
        <v>1.21</v>
      </c>
      <c r="O88" s="202">
        <v>0</v>
      </c>
      <c r="P88" s="202">
        <v>1.02</v>
      </c>
      <c r="Q88" s="202">
        <v>0.22</v>
      </c>
      <c r="R88" s="202">
        <v>0.44</v>
      </c>
      <c r="S88" s="202">
        <v>0.27</v>
      </c>
      <c r="T88" s="202">
        <v>0</v>
      </c>
      <c r="U88" s="202">
        <v>2.15</v>
      </c>
      <c r="V88" s="202">
        <v>0.21</v>
      </c>
      <c r="W88" s="202">
        <v>0.44</v>
      </c>
      <c r="X88" s="202">
        <v>1.77</v>
      </c>
      <c r="Y88" s="202">
        <v>0</v>
      </c>
      <c r="Z88" s="202">
        <v>2.6</v>
      </c>
      <c r="AA88" s="202">
        <v>0</v>
      </c>
      <c r="AB88" s="202">
        <v>0</v>
      </c>
      <c r="AC88" s="202">
        <v>14.1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31.62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12.24</v>
      </c>
      <c r="E89" s="202">
        <v>0</v>
      </c>
      <c r="F89" s="202">
        <v>19.329999999999998</v>
      </c>
      <c r="G89" s="202">
        <v>1.83</v>
      </c>
      <c r="H89" s="202">
        <v>0</v>
      </c>
      <c r="I89" s="202">
        <v>19.170000000000002</v>
      </c>
      <c r="J89" s="202">
        <v>0.11</v>
      </c>
      <c r="K89" s="202">
        <v>0.32</v>
      </c>
      <c r="L89" s="202">
        <v>19.38</v>
      </c>
      <c r="M89" s="202">
        <v>0.46</v>
      </c>
      <c r="N89" s="202">
        <v>1.21</v>
      </c>
      <c r="O89" s="202">
        <v>0</v>
      </c>
      <c r="P89" s="202">
        <v>1.02</v>
      </c>
      <c r="Q89" s="202">
        <v>0.22</v>
      </c>
      <c r="R89" s="202">
        <v>0.44</v>
      </c>
      <c r="S89" s="202">
        <v>0.27</v>
      </c>
      <c r="T89" s="202">
        <v>0</v>
      </c>
      <c r="U89" s="202">
        <v>2.15</v>
      </c>
      <c r="V89" s="202">
        <v>0.21</v>
      </c>
      <c r="W89" s="202">
        <v>0.44</v>
      </c>
      <c r="X89" s="202">
        <v>1.77</v>
      </c>
      <c r="Y89" s="202">
        <v>0</v>
      </c>
      <c r="Z89" s="202">
        <v>2.6</v>
      </c>
      <c r="AA89" s="202">
        <v>0</v>
      </c>
      <c r="AB89" s="202">
        <v>0</v>
      </c>
      <c r="AC89" s="202">
        <v>9.92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29.67</v>
      </c>
      <c r="AJ89" s="202">
        <v>0</v>
      </c>
      <c r="AK89" s="202">
        <v>4.34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12.24</v>
      </c>
      <c r="E90" s="202">
        <v>0</v>
      </c>
      <c r="F90" s="202">
        <v>19.329999999999998</v>
      </c>
      <c r="G90" s="202">
        <v>1.83</v>
      </c>
      <c r="H90" s="202">
        <v>0</v>
      </c>
      <c r="I90" s="202">
        <v>19.170000000000002</v>
      </c>
      <c r="J90" s="202">
        <v>0.11</v>
      </c>
      <c r="K90" s="202">
        <v>0.32</v>
      </c>
      <c r="L90" s="202">
        <v>19.38</v>
      </c>
      <c r="M90" s="202">
        <v>0.46</v>
      </c>
      <c r="N90" s="202">
        <v>1.21</v>
      </c>
      <c r="O90" s="202">
        <v>0</v>
      </c>
      <c r="P90" s="202">
        <v>1.02</v>
      </c>
      <c r="Q90" s="202">
        <v>0.22</v>
      </c>
      <c r="R90" s="202">
        <v>0.44</v>
      </c>
      <c r="S90" s="202">
        <v>0.27</v>
      </c>
      <c r="T90" s="202">
        <v>0</v>
      </c>
      <c r="U90" s="202">
        <v>2.15</v>
      </c>
      <c r="V90" s="202">
        <v>0.21</v>
      </c>
      <c r="W90" s="202">
        <v>0.44</v>
      </c>
      <c r="X90" s="202">
        <v>1.77</v>
      </c>
      <c r="Y90" s="202">
        <v>0</v>
      </c>
      <c r="Z90" s="202">
        <v>2.6</v>
      </c>
      <c r="AA90" s="202">
        <v>0</v>
      </c>
      <c r="AB90" s="202">
        <v>0</v>
      </c>
      <c r="AC90" s="202">
        <v>9.92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29.67</v>
      </c>
      <c r="AJ90" s="202">
        <v>0</v>
      </c>
      <c r="AK90" s="202">
        <v>4.34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12.24</v>
      </c>
      <c r="E91" s="202">
        <v>0</v>
      </c>
      <c r="F91" s="202">
        <v>19.329999999999998</v>
      </c>
      <c r="G91" s="202">
        <v>1.83</v>
      </c>
      <c r="H91" s="202">
        <v>0</v>
      </c>
      <c r="I91" s="202">
        <v>19.170000000000002</v>
      </c>
      <c r="J91" s="202">
        <v>0.11</v>
      </c>
      <c r="K91" s="202">
        <v>0.32</v>
      </c>
      <c r="L91" s="202">
        <v>19.38</v>
      </c>
      <c r="M91" s="202">
        <v>0.46</v>
      </c>
      <c r="N91" s="202">
        <v>1.21</v>
      </c>
      <c r="O91" s="202">
        <v>0</v>
      </c>
      <c r="P91" s="202">
        <v>2.64</v>
      </c>
      <c r="Q91" s="202">
        <v>0.22</v>
      </c>
      <c r="R91" s="202">
        <v>0.44</v>
      </c>
      <c r="S91" s="202">
        <v>0.27</v>
      </c>
      <c r="T91" s="202">
        <v>0</v>
      </c>
      <c r="U91" s="202">
        <v>2.15</v>
      </c>
      <c r="V91" s="202">
        <v>0.21</v>
      </c>
      <c r="W91" s="202">
        <v>0.44</v>
      </c>
      <c r="X91" s="202">
        <v>1.77</v>
      </c>
      <c r="Y91" s="202">
        <v>0</v>
      </c>
      <c r="Z91" s="202">
        <v>2.6</v>
      </c>
      <c r="AA91" s="202">
        <v>0</v>
      </c>
      <c r="AB91" s="202">
        <v>0</v>
      </c>
      <c r="AC91" s="202">
        <v>9.92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30.63</v>
      </c>
      <c r="AJ91" s="202">
        <v>0</v>
      </c>
      <c r="AK91" s="202">
        <v>4.34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12.24</v>
      </c>
      <c r="E92" s="202">
        <v>0</v>
      </c>
      <c r="F92" s="202">
        <v>19.329999999999998</v>
      </c>
      <c r="G92" s="202">
        <v>1.83</v>
      </c>
      <c r="H92" s="202">
        <v>0</v>
      </c>
      <c r="I92" s="202">
        <v>19.170000000000002</v>
      </c>
      <c r="J92" s="202">
        <v>0.11</v>
      </c>
      <c r="K92" s="202">
        <v>0.32</v>
      </c>
      <c r="L92" s="202">
        <v>19.38</v>
      </c>
      <c r="M92" s="202">
        <v>0.46</v>
      </c>
      <c r="N92" s="202">
        <v>1.21</v>
      </c>
      <c r="O92" s="202">
        <v>0</v>
      </c>
      <c r="P92" s="202">
        <v>3.1</v>
      </c>
      <c r="Q92" s="202">
        <v>0.22</v>
      </c>
      <c r="R92" s="202">
        <v>0.44</v>
      </c>
      <c r="S92" s="202">
        <v>0.27</v>
      </c>
      <c r="T92" s="202">
        <v>0</v>
      </c>
      <c r="U92" s="202">
        <v>2.15</v>
      </c>
      <c r="V92" s="202">
        <v>0.21</v>
      </c>
      <c r="W92" s="202">
        <v>0.44</v>
      </c>
      <c r="X92" s="202">
        <v>1.77</v>
      </c>
      <c r="Y92" s="202">
        <v>0</v>
      </c>
      <c r="Z92" s="202">
        <v>2.6</v>
      </c>
      <c r="AA92" s="202">
        <v>0</v>
      </c>
      <c r="AB92" s="202">
        <v>0</v>
      </c>
      <c r="AC92" s="202">
        <v>9.92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30.63</v>
      </c>
      <c r="AJ92" s="202">
        <v>0</v>
      </c>
      <c r="AK92" s="202">
        <v>4.34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12.24</v>
      </c>
      <c r="E93" s="202">
        <v>0</v>
      </c>
      <c r="F93" s="202">
        <v>19.329999999999998</v>
      </c>
      <c r="G93" s="202">
        <v>1.83</v>
      </c>
      <c r="H93" s="202">
        <v>0</v>
      </c>
      <c r="I93" s="202">
        <v>19.170000000000002</v>
      </c>
      <c r="J93" s="202">
        <v>0.11</v>
      </c>
      <c r="K93" s="202">
        <v>0.32</v>
      </c>
      <c r="L93" s="202">
        <v>19.38</v>
      </c>
      <c r="M93" s="202">
        <v>0.46</v>
      </c>
      <c r="N93" s="202">
        <v>1.21</v>
      </c>
      <c r="O93" s="202">
        <v>0</v>
      </c>
      <c r="P93" s="202">
        <v>4.25</v>
      </c>
      <c r="Q93" s="202">
        <v>0.22</v>
      </c>
      <c r="R93" s="202">
        <v>0.44</v>
      </c>
      <c r="S93" s="202">
        <v>0.27</v>
      </c>
      <c r="T93" s="202">
        <v>0</v>
      </c>
      <c r="U93" s="202">
        <v>2.15</v>
      </c>
      <c r="V93" s="202">
        <v>0.21</v>
      </c>
      <c r="W93" s="202">
        <v>0.44</v>
      </c>
      <c r="X93" s="202">
        <v>1.77</v>
      </c>
      <c r="Y93" s="202">
        <v>0</v>
      </c>
      <c r="Z93" s="202">
        <v>2.6</v>
      </c>
      <c r="AA93" s="202">
        <v>0</v>
      </c>
      <c r="AB93" s="202">
        <v>0</v>
      </c>
      <c r="AC93" s="202">
        <v>9.92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30.63</v>
      </c>
      <c r="AJ93" s="202">
        <v>0</v>
      </c>
      <c r="AK93" s="202">
        <v>4.34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12.24</v>
      </c>
      <c r="E94" s="202">
        <v>0</v>
      </c>
      <c r="F94" s="202">
        <v>19.329999999999998</v>
      </c>
      <c r="G94" s="202">
        <v>1.83</v>
      </c>
      <c r="H94" s="202">
        <v>0</v>
      </c>
      <c r="I94" s="202">
        <v>19.170000000000002</v>
      </c>
      <c r="J94" s="202">
        <v>0.11</v>
      </c>
      <c r="K94" s="202">
        <v>0.32</v>
      </c>
      <c r="L94" s="202">
        <v>19.38</v>
      </c>
      <c r="M94" s="202">
        <v>0.46</v>
      </c>
      <c r="N94" s="202">
        <v>1.21</v>
      </c>
      <c r="O94" s="202">
        <v>0</v>
      </c>
      <c r="P94" s="202">
        <v>4.9400000000000004</v>
      </c>
      <c r="Q94" s="202">
        <v>0.22</v>
      </c>
      <c r="R94" s="202">
        <v>0.44</v>
      </c>
      <c r="S94" s="202">
        <v>0.27</v>
      </c>
      <c r="T94" s="202">
        <v>0</v>
      </c>
      <c r="U94" s="202">
        <v>2.15</v>
      </c>
      <c r="V94" s="202">
        <v>0.21</v>
      </c>
      <c r="W94" s="202">
        <v>0.44</v>
      </c>
      <c r="X94" s="202">
        <v>1.77</v>
      </c>
      <c r="Y94" s="202">
        <v>0</v>
      </c>
      <c r="Z94" s="202">
        <v>2.6</v>
      </c>
      <c r="AA94" s="202">
        <v>0</v>
      </c>
      <c r="AB94" s="202">
        <v>0</v>
      </c>
      <c r="AC94" s="202">
        <v>9.92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30.63</v>
      </c>
      <c r="AJ94" s="202">
        <v>0</v>
      </c>
      <c r="AK94" s="202">
        <v>4.34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13.05</v>
      </c>
      <c r="E95" s="202">
        <v>0</v>
      </c>
      <c r="F95" s="202">
        <v>19.329999999999998</v>
      </c>
      <c r="G95" s="202">
        <v>1.83</v>
      </c>
      <c r="H95" s="202">
        <v>0</v>
      </c>
      <c r="I95" s="202">
        <v>19.170000000000002</v>
      </c>
      <c r="J95" s="202">
        <v>0.11</v>
      </c>
      <c r="K95" s="202">
        <v>0.32</v>
      </c>
      <c r="L95" s="202">
        <v>19.38</v>
      </c>
      <c r="M95" s="202">
        <v>0.46</v>
      </c>
      <c r="N95" s="202">
        <v>1.21</v>
      </c>
      <c r="O95" s="202">
        <v>0</v>
      </c>
      <c r="P95" s="202">
        <v>4.4800000000000004</v>
      </c>
      <c r="Q95" s="202">
        <v>0.22</v>
      </c>
      <c r="R95" s="202">
        <v>0.44</v>
      </c>
      <c r="S95" s="202">
        <v>0.27</v>
      </c>
      <c r="T95" s="202">
        <v>0</v>
      </c>
      <c r="U95" s="202">
        <v>2.15</v>
      </c>
      <c r="V95" s="202">
        <v>0.21</v>
      </c>
      <c r="W95" s="202">
        <v>0.44</v>
      </c>
      <c r="X95" s="202">
        <v>1.77</v>
      </c>
      <c r="Y95" s="202">
        <v>0</v>
      </c>
      <c r="Z95" s="202">
        <v>2.6</v>
      </c>
      <c r="AA95" s="202">
        <v>0</v>
      </c>
      <c r="AB95" s="202">
        <v>0</v>
      </c>
      <c r="AC95" s="202">
        <v>9.92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30.63</v>
      </c>
      <c r="AJ95" s="202">
        <v>0</v>
      </c>
      <c r="AK95" s="202">
        <v>4.34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13.05</v>
      </c>
      <c r="E96" s="202">
        <v>0</v>
      </c>
      <c r="F96" s="202">
        <v>19.329999999999998</v>
      </c>
      <c r="G96" s="202">
        <v>1.83</v>
      </c>
      <c r="H96" s="202">
        <v>0</v>
      </c>
      <c r="I96" s="202">
        <v>19.170000000000002</v>
      </c>
      <c r="J96" s="202">
        <v>0.11</v>
      </c>
      <c r="K96" s="202">
        <v>0.32</v>
      </c>
      <c r="L96" s="202">
        <v>19.38</v>
      </c>
      <c r="M96" s="202">
        <v>0.46</v>
      </c>
      <c r="N96" s="202">
        <v>1.21</v>
      </c>
      <c r="O96" s="202">
        <v>0</v>
      </c>
      <c r="P96" s="202">
        <v>4.4800000000000004</v>
      </c>
      <c r="Q96" s="202">
        <v>0.22</v>
      </c>
      <c r="R96" s="202">
        <v>0.44</v>
      </c>
      <c r="S96" s="202">
        <v>0.27</v>
      </c>
      <c r="T96" s="202">
        <v>0</v>
      </c>
      <c r="U96" s="202">
        <v>2.15</v>
      </c>
      <c r="V96" s="202">
        <v>0.21</v>
      </c>
      <c r="W96" s="202">
        <v>0.44</v>
      </c>
      <c r="X96" s="202">
        <v>1.77</v>
      </c>
      <c r="Y96" s="202">
        <v>0</v>
      </c>
      <c r="Z96" s="202">
        <v>2.6</v>
      </c>
      <c r="AA96" s="202">
        <v>0</v>
      </c>
      <c r="AB96" s="202">
        <v>0</v>
      </c>
      <c r="AC96" s="202">
        <v>9.92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30.63</v>
      </c>
      <c r="AJ96" s="202">
        <v>0</v>
      </c>
      <c r="AK96" s="202">
        <v>4.34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13.05</v>
      </c>
      <c r="E97" s="202">
        <v>0</v>
      </c>
      <c r="F97" s="202">
        <v>19.329999999999998</v>
      </c>
      <c r="G97" s="202">
        <v>1.83</v>
      </c>
      <c r="H97" s="202">
        <v>0</v>
      </c>
      <c r="I97" s="202">
        <v>19.170000000000002</v>
      </c>
      <c r="J97" s="202">
        <v>0.11</v>
      </c>
      <c r="K97" s="202">
        <v>0.32</v>
      </c>
      <c r="L97" s="202">
        <v>19.38</v>
      </c>
      <c r="M97" s="202">
        <v>0.46</v>
      </c>
      <c r="N97" s="202">
        <v>1.21</v>
      </c>
      <c r="O97" s="202">
        <v>0</v>
      </c>
      <c r="P97" s="202">
        <v>4.4800000000000004</v>
      </c>
      <c r="Q97" s="202">
        <v>0.22</v>
      </c>
      <c r="R97" s="202">
        <v>0.44</v>
      </c>
      <c r="S97" s="202">
        <v>0.27</v>
      </c>
      <c r="T97" s="202">
        <v>0</v>
      </c>
      <c r="U97" s="202">
        <v>2.15</v>
      </c>
      <c r="V97" s="202">
        <v>0.21</v>
      </c>
      <c r="W97" s="202">
        <v>0.44</v>
      </c>
      <c r="X97" s="202">
        <v>1.77</v>
      </c>
      <c r="Y97" s="202">
        <v>0</v>
      </c>
      <c r="Z97" s="202">
        <v>2.6</v>
      </c>
      <c r="AA97" s="202">
        <v>0</v>
      </c>
      <c r="AB97" s="202">
        <v>0</v>
      </c>
      <c r="AC97" s="202">
        <v>9.92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30.63</v>
      </c>
      <c r="AJ97" s="202">
        <v>0</v>
      </c>
      <c r="AK97" s="202">
        <v>4.34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13.05</v>
      </c>
      <c r="E98" s="202">
        <v>0</v>
      </c>
      <c r="F98" s="202">
        <v>19.329999999999998</v>
      </c>
      <c r="G98" s="202">
        <v>1.83</v>
      </c>
      <c r="H98" s="202">
        <v>0</v>
      </c>
      <c r="I98" s="202">
        <v>19.170000000000002</v>
      </c>
      <c r="J98" s="202">
        <v>0.11</v>
      </c>
      <c r="K98" s="202">
        <v>0.32</v>
      </c>
      <c r="L98" s="202">
        <v>19.38</v>
      </c>
      <c r="M98" s="202">
        <v>0.46</v>
      </c>
      <c r="N98" s="202">
        <v>1.21</v>
      </c>
      <c r="O98" s="202">
        <v>0</v>
      </c>
      <c r="P98" s="202">
        <v>4.4800000000000004</v>
      </c>
      <c r="Q98" s="202">
        <v>0.22</v>
      </c>
      <c r="R98" s="202">
        <v>0.44</v>
      </c>
      <c r="S98" s="202">
        <v>0.27</v>
      </c>
      <c r="T98" s="202">
        <v>0</v>
      </c>
      <c r="U98" s="202">
        <v>2.15</v>
      </c>
      <c r="V98" s="202">
        <v>0.21</v>
      </c>
      <c r="W98" s="202">
        <v>0.44</v>
      </c>
      <c r="X98" s="202">
        <v>1.77</v>
      </c>
      <c r="Y98" s="202">
        <v>0</v>
      </c>
      <c r="Z98" s="202">
        <v>2.6</v>
      </c>
      <c r="AA98" s="202">
        <v>0</v>
      </c>
      <c r="AB98" s="202">
        <v>0</v>
      </c>
      <c r="AC98" s="202">
        <v>9.92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30.63</v>
      </c>
      <c r="AJ98" s="202">
        <v>0</v>
      </c>
      <c r="AK98" s="202">
        <v>4.34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0.27381250000000024</v>
      </c>
      <c r="D99">
        <f t="shared" si="0"/>
        <v>3.1409999999999993E-2</v>
      </c>
      <c r="E99">
        <f t="shared" si="0"/>
        <v>0</v>
      </c>
      <c r="F99">
        <f t="shared" si="0"/>
        <v>0.49306250000000007</v>
      </c>
      <c r="G99">
        <f t="shared" si="0"/>
        <v>1.0107499999999995E-2</v>
      </c>
      <c r="H99">
        <f t="shared" si="0"/>
        <v>0</v>
      </c>
      <c r="I99">
        <f t="shared" si="0"/>
        <v>0.38715500000000025</v>
      </c>
      <c r="J99">
        <f t="shared" si="0"/>
        <v>1.9080000000000031E-2</v>
      </c>
      <c r="K99">
        <f t="shared" si="0"/>
        <v>3.6407499999999961E-2</v>
      </c>
      <c r="L99">
        <f t="shared" si="0"/>
        <v>2.341262499999996</v>
      </c>
      <c r="M99">
        <f t="shared" si="0"/>
        <v>1.6872499999999995E-2</v>
      </c>
      <c r="N99">
        <f t="shared" si="0"/>
        <v>2.9074999999999948E-2</v>
      </c>
      <c r="O99">
        <f t="shared" si="0"/>
        <v>0</v>
      </c>
      <c r="P99">
        <f t="shared" si="0"/>
        <v>3.9067500000000054E-2</v>
      </c>
      <c r="Q99">
        <f t="shared" si="0"/>
        <v>1.3307499999999984E-2</v>
      </c>
      <c r="R99">
        <f t="shared" si="0"/>
        <v>2.5752499999999973E-2</v>
      </c>
      <c r="S99">
        <f t="shared" si="0"/>
        <v>1.5252500000000033E-2</v>
      </c>
      <c r="T99">
        <f t="shared" si="0"/>
        <v>0</v>
      </c>
      <c r="U99">
        <f t="shared" si="0"/>
        <v>5.0190000000000082E-2</v>
      </c>
      <c r="V99">
        <f t="shared" si="0"/>
        <v>1.5225000000000013E-2</v>
      </c>
      <c r="W99">
        <f t="shared" si="0"/>
        <v>3.0299999999999973E-2</v>
      </c>
      <c r="X99">
        <f t="shared" si="0"/>
        <v>9.3212499999999851E-2</v>
      </c>
      <c r="Y99">
        <f t="shared" si="0"/>
        <v>0</v>
      </c>
      <c r="Z99">
        <f t="shared" si="0"/>
        <v>0.14248750000000021</v>
      </c>
      <c r="AA99">
        <f t="shared" si="0"/>
        <v>0</v>
      </c>
      <c r="AB99">
        <f t="shared" si="0"/>
        <v>0</v>
      </c>
      <c r="AC99">
        <f t="shared" si="0"/>
        <v>0.25219249999999988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0.72050500000000095</v>
      </c>
      <c r="AJ99">
        <f t="shared" si="0"/>
        <v>0</v>
      </c>
      <c r="AK99">
        <f t="shared" si="0"/>
        <v>0.20685500000000018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44737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44737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67.650000000000006</v>
      </c>
      <c r="L3" s="95">
        <v>0</v>
      </c>
      <c r="M3" s="114">
        <v>0.28999999999999998</v>
      </c>
      <c r="N3" s="113">
        <v>0</v>
      </c>
      <c r="O3" s="95">
        <v>0</v>
      </c>
      <c r="P3" s="95">
        <v>-287</v>
      </c>
      <c r="Q3" s="95">
        <v>0</v>
      </c>
      <c r="R3" s="95">
        <v>0</v>
      </c>
      <c r="S3" s="114">
        <v>0</v>
      </c>
      <c r="U3" s="115">
        <v>-287</v>
      </c>
      <c r="V3" s="116">
        <v>67.94</v>
      </c>
      <c r="W3">
        <v>0</v>
      </c>
      <c r="X3">
        <v>0</v>
      </c>
      <c r="Y3">
        <v>67.650000000000006</v>
      </c>
      <c r="Z3">
        <v>0.28999999999999998</v>
      </c>
      <c r="AA3">
        <v>-287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67.66</v>
      </c>
      <c r="L4" s="88">
        <v>0</v>
      </c>
      <c r="M4" s="116">
        <v>0</v>
      </c>
      <c r="N4" s="115">
        <v>0</v>
      </c>
      <c r="O4" s="88">
        <v>0</v>
      </c>
      <c r="P4" s="88">
        <v>-305</v>
      </c>
      <c r="Q4" s="88">
        <v>0</v>
      </c>
      <c r="R4" s="88">
        <v>0</v>
      </c>
      <c r="S4" s="116">
        <v>0</v>
      </c>
      <c r="U4" s="115">
        <v>-305</v>
      </c>
      <c r="V4" s="116">
        <v>67.66</v>
      </c>
      <c r="W4">
        <v>0</v>
      </c>
      <c r="X4">
        <v>0</v>
      </c>
      <c r="Y4">
        <v>67.66</v>
      </c>
      <c r="Z4">
        <v>0</v>
      </c>
      <c r="AA4">
        <v>-305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67.66</v>
      </c>
      <c r="L5" s="88">
        <v>0</v>
      </c>
      <c r="M5" s="116">
        <v>0</v>
      </c>
      <c r="N5" s="115">
        <v>0</v>
      </c>
      <c r="O5" s="88">
        <v>-15</v>
      </c>
      <c r="P5" s="88">
        <v>-314</v>
      </c>
      <c r="Q5" s="88">
        <v>0</v>
      </c>
      <c r="R5" s="88">
        <v>0</v>
      </c>
      <c r="S5" s="116">
        <v>0</v>
      </c>
      <c r="U5" s="115">
        <v>-329</v>
      </c>
      <c r="V5" s="116">
        <v>67.66</v>
      </c>
      <c r="W5">
        <v>0</v>
      </c>
      <c r="X5">
        <v>-15</v>
      </c>
      <c r="Y5">
        <v>67.66</v>
      </c>
      <c r="Z5">
        <v>0</v>
      </c>
      <c r="AA5">
        <v>-314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38.659999999999997</v>
      </c>
      <c r="L6" s="88">
        <v>0</v>
      </c>
      <c r="M6" s="116">
        <v>0</v>
      </c>
      <c r="N6" s="115">
        <v>0</v>
      </c>
      <c r="O6" s="88">
        <v>-35</v>
      </c>
      <c r="P6" s="88">
        <v>-342</v>
      </c>
      <c r="Q6" s="88">
        <v>0</v>
      </c>
      <c r="R6" s="88">
        <v>0</v>
      </c>
      <c r="S6" s="116">
        <v>0</v>
      </c>
      <c r="U6" s="115">
        <v>-377</v>
      </c>
      <c r="V6" s="116">
        <v>38.659999999999997</v>
      </c>
      <c r="W6">
        <v>0</v>
      </c>
      <c r="X6">
        <v>-35</v>
      </c>
      <c r="Y6">
        <v>38.659999999999997</v>
      </c>
      <c r="Z6">
        <v>0</v>
      </c>
      <c r="AA6">
        <v>-342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57.99</v>
      </c>
      <c r="L7" s="88">
        <v>0</v>
      </c>
      <c r="M7" s="116">
        <v>0</v>
      </c>
      <c r="N7" s="115">
        <v>0</v>
      </c>
      <c r="O7" s="88">
        <v>-50</v>
      </c>
      <c r="P7" s="88">
        <v>-360</v>
      </c>
      <c r="Q7" s="88">
        <v>0</v>
      </c>
      <c r="R7" s="88">
        <v>0</v>
      </c>
      <c r="S7" s="116">
        <v>0</v>
      </c>
      <c r="U7" s="115">
        <v>-410</v>
      </c>
      <c r="V7" s="116">
        <v>57.99</v>
      </c>
      <c r="W7">
        <v>0</v>
      </c>
      <c r="X7">
        <v>-50</v>
      </c>
      <c r="Y7">
        <v>57.99</v>
      </c>
      <c r="Z7">
        <v>0</v>
      </c>
      <c r="AA7">
        <v>-360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57.99</v>
      </c>
      <c r="L8" s="88">
        <v>0</v>
      </c>
      <c r="M8" s="116">
        <v>0</v>
      </c>
      <c r="N8" s="115">
        <v>0</v>
      </c>
      <c r="O8" s="88">
        <v>-70</v>
      </c>
      <c r="P8" s="88">
        <v>-386</v>
      </c>
      <c r="Q8" s="88">
        <v>0</v>
      </c>
      <c r="R8" s="88">
        <v>0</v>
      </c>
      <c r="S8" s="116">
        <v>0</v>
      </c>
      <c r="U8" s="115">
        <v>-456</v>
      </c>
      <c r="V8" s="116">
        <v>57.99</v>
      </c>
      <c r="W8">
        <v>0</v>
      </c>
      <c r="X8">
        <v>-70</v>
      </c>
      <c r="Y8">
        <v>57.99</v>
      </c>
      <c r="Z8">
        <v>0</v>
      </c>
      <c r="AA8">
        <v>-386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57.99</v>
      </c>
      <c r="L9" s="88">
        <v>0</v>
      </c>
      <c r="M9" s="116">
        <v>0</v>
      </c>
      <c r="N9" s="115">
        <v>0</v>
      </c>
      <c r="O9" s="88">
        <v>-85</v>
      </c>
      <c r="P9" s="88">
        <v>-391</v>
      </c>
      <c r="Q9" s="88">
        <v>0</v>
      </c>
      <c r="R9" s="88">
        <v>0</v>
      </c>
      <c r="S9" s="116">
        <v>0</v>
      </c>
      <c r="U9" s="115">
        <v>-476</v>
      </c>
      <c r="V9" s="116">
        <v>57.99</v>
      </c>
      <c r="W9">
        <v>0</v>
      </c>
      <c r="X9">
        <v>-85</v>
      </c>
      <c r="Y9">
        <v>57.99</v>
      </c>
      <c r="Z9">
        <v>0</v>
      </c>
      <c r="AA9">
        <v>-391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48.33</v>
      </c>
      <c r="L10" s="88">
        <v>0</v>
      </c>
      <c r="M10" s="116">
        <v>0</v>
      </c>
      <c r="N10" s="115">
        <v>0</v>
      </c>
      <c r="O10" s="88">
        <v>-115</v>
      </c>
      <c r="P10" s="88">
        <v>-414</v>
      </c>
      <c r="Q10" s="88">
        <v>0</v>
      </c>
      <c r="R10" s="88">
        <v>0</v>
      </c>
      <c r="S10" s="116">
        <v>0</v>
      </c>
      <c r="U10" s="115">
        <v>-529</v>
      </c>
      <c r="V10" s="116">
        <v>48.32</v>
      </c>
      <c r="W10">
        <v>0</v>
      </c>
      <c r="X10">
        <v>-115</v>
      </c>
      <c r="Y10">
        <v>48.33</v>
      </c>
      <c r="Z10">
        <v>0</v>
      </c>
      <c r="AA10">
        <v>-414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19.329999999999998</v>
      </c>
      <c r="L11" s="88">
        <v>0</v>
      </c>
      <c r="M11" s="116">
        <v>0.39</v>
      </c>
      <c r="N11" s="115">
        <v>0</v>
      </c>
      <c r="O11" s="88">
        <v>-130</v>
      </c>
      <c r="P11" s="88">
        <v>-434</v>
      </c>
      <c r="Q11" s="88">
        <v>0</v>
      </c>
      <c r="R11" s="88">
        <v>0</v>
      </c>
      <c r="S11" s="116">
        <v>0</v>
      </c>
      <c r="U11" s="115">
        <v>-564</v>
      </c>
      <c r="V11" s="116">
        <v>19.72</v>
      </c>
      <c r="W11">
        <v>0</v>
      </c>
      <c r="X11">
        <v>-130</v>
      </c>
      <c r="Y11">
        <v>19.329999999999998</v>
      </c>
      <c r="Z11">
        <v>0.39</v>
      </c>
      <c r="AA11">
        <v>-434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48.33</v>
      </c>
      <c r="L12" s="88">
        <v>0</v>
      </c>
      <c r="M12" s="116">
        <v>0</v>
      </c>
      <c r="N12" s="115">
        <v>0</v>
      </c>
      <c r="O12" s="88">
        <v>-155</v>
      </c>
      <c r="P12" s="88">
        <v>-457</v>
      </c>
      <c r="Q12" s="88">
        <v>0</v>
      </c>
      <c r="R12" s="88">
        <v>0</v>
      </c>
      <c r="S12" s="116">
        <v>0</v>
      </c>
      <c r="U12" s="115">
        <v>-612</v>
      </c>
      <c r="V12" s="116">
        <v>48.32</v>
      </c>
      <c r="W12">
        <v>0</v>
      </c>
      <c r="X12">
        <v>-155</v>
      </c>
      <c r="Y12">
        <v>48.33</v>
      </c>
      <c r="Z12">
        <v>0</v>
      </c>
      <c r="AA12">
        <v>-457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48.32</v>
      </c>
      <c r="L13" s="88">
        <v>0</v>
      </c>
      <c r="M13" s="116">
        <v>0.28999999999999998</v>
      </c>
      <c r="N13" s="115">
        <v>0</v>
      </c>
      <c r="O13" s="88">
        <v>-175</v>
      </c>
      <c r="P13" s="88">
        <v>-484</v>
      </c>
      <c r="Q13" s="88">
        <v>0</v>
      </c>
      <c r="R13" s="88">
        <v>0</v>
      </c>
      <c r="S13" s="116">
        <v>0</v>
      </c>
      <c r="U13" s="115">
        <v>-659</v>
      </c>
      <c r="V13" s="116">
        <v>48.61</v>
      </c>
      <c r="W13">
        <v>0</v>
      </c>
      <c r="X13">
        <v>-175</v>
      </c>
      <c r="Y13">
        <v>48.32</v>
      </c>
      <c r="Z13">
        <v>0.28999999999999998</v>
      </c>
      <c r="AA13">
        <v>-484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9.66</v>
      </c>
      <c r="L14" s="88">
        <v>0</v>
      </c>
      <c r="M14" s="116">
        <v>0.28999999999999998</v>
      </c>
      <c r="N14" s="115">
        <v>0</v>
      </c>
      <c r="O14" s="88">
        <v>-195</v>
      </c>
      <c r="P14" s="88">
        <v>-507</v>
      </c>
      <c r="Q14" s="88">
        <v>0</v>
      </c>
      <c r="R14" s="88">
        <v>0</v>
      </c>
      <c r="S14" s="116">
        <v>0</v>
      </c>
      <c r="U14" s="115">
        <v>-702</v>
      </c>
      <c r="V14" s="116">
        <v>9.9499999999999993</v>
      </c>
      <c r="W14">
        <v>0</v>
      </c>
      <c r="X14">
        <v>-195</v>
      </c>
      <c r="Y14">
        <v>9.66</v>
      </c>
      <c r="Z14">
        <v>0.28999999999999998</v>
      </c>
      <c r="AA14">
        <v>-507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-195</v>
      </c>
      <c r="P15" s="88">
        <v>-529</v>
      </c>
      <c r="Q15" s="88">
        <v>0</v>
      </c>
      <c r="R15" s="88">
        <v>0</v>
      </c>
      <c r="S15" s="116">
        <v>0</v>
      </c>
      <c r="U15" s="115">
        <v>-724</v>
      </c>
      <c r="V15" s="116">
        <v>0</v>
      </c>
      <c r="W15">
        <v>0</v>
      </c>
      <c r="X15">
        <v>-195</v>
      </c>
      <c r="Y15">
        <v>0</v>
      </c>
      <c r="Z15">
        <v>0</v>
      </c>
      <c r="AA15">
        <v>-529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0.87</v>
      </c>
      <c r="N16" s="115">
        <v>0</v>
      </c>
      <c r="O16" s="88">
        <v>-205</v>
      </c>
      <c r="P16" s="88">
        <v>-549</v>
      </c>
      <c r="Q16" s="88">
        <v>0</v>
      </c>
      <c r="R16" s="88">
        <v>0</v>
      </c>
      <c r="S16" s="116">
        <v>0</v>
      </c>
      <c r="U16" s="115">
        <v>-754</v>
      </c>
      <c r="V16" s="116">
        <v>0.87</v>
      </c>
      <c r="W16">
        <v>0</v>
      </c>
      <c r="X16">
        <v>-205</v>
      </c>
      <c r="Y16">
        <v>0</v>
      </c>
      <c r="Z16">
        <v>0.87</v>
      </c>
      <c r="AA16">
        <v>-549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1.74</v>
      </c>
      <c r="N17" s="115">
        <v>0</v>
      </c>
      <c r="O17" s="88">
        <v>-184</v>
      </c>
      <c r="P17" s="88">
        <v>-567</v>
      </c>
      <c r="Q17" s="88">
        <v>0</v>
      </c>
      <c r="R17" s="88">
        <v>0</v>
      </c>
      <c r="S17" s="116">
        <v>0</v>
      </c>
      <c r="U17" s="115">
        <v>-751</v>
      </c>
      <c r="V17" s="116">
        <v>1.74</v>
      </c>
      <c r="W17">
        <v>0</v>
      </c>
      <c r="X17">
        <v>-184</v>
      </c>
      <c r="Y17">
        <v>0</v>
      </c>
      <c r="Z17">
        <v>1.74</v>
      </c>
      <c r="AA17">
        <v>-567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1.64</v>
      </c>
      <c r="N18" s="115">
        <v>0</v>
      </c>
      <c r="O18" s="88">
        <v>-199</v>
      </c>
      <c r="P18" s="88">
        <v>-587</v>
      </c>
      <c r="Q18" s="88">
        <v>0</v>
      </c>
      <c r="R18" s="88">
        <v>0</v>
      </c>
      <c r="S18" s="116">
        <v>0</v>
      </c>
      <c r="U18" s="115">
        <v>-786</v>
      </c>
      <c r="V18" s="116">
        <v>1.64</v>
      </c>
      <c r="W18">
        <v>0</v>
      </c>
      <c r="X18">
        <v>-199</v>
      </c>
      <c r="Y18">
        <v>0</v>
      </c>
      <c r="Z18">
        <v>1.64</v>
      </c>
      <c r="AA18">
        <v>-587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-265</v>
      </c>
      <c r="P19" s="88">
        <v>-608</v>
      </c>
      <c r="Q19" s="88">
        <v>0</v>
      </c>
      <c r="R19" s="88">
        <v>0</v>
      </c>
      <c r="S19" s="116">
        <v>0</v>
      </c>
      <c r="U19" s="115">
        <v>-873</v>
      </c>
      <c r="V19" s="116">
        <v>0</v>
      </c>
      <c r="W19">
        <v>0</v>
      </c>
      <c r="X19">
        <v>-265</v>
      </c>
      <c r="Y19">
        <v>0</v>
      </c>
      <c r="Z19">
        <v>0</v>
      </c>
      <c r="AA19">
        <v>-608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2.3199999999999998</v>
      </c>
      <c r="N20" s="115">
        <v>0</v>
      </c>
      <c r="O20" s="88">
        <v>-280</v>
      </c>
      <c r="P20" s="88">
        <v>-630</v>
      </c>
      <c r="Q20" s="88">
        <v>0</v>
      </c>
      <c r="R20" s="88">
        <v>0</v>
      </c>
      <c r="S20" s="116">
        <v>0</v>
      </c>
      <c r="U20" s="115">
        <v>-910</v>
      </c>
      <c r="V20" s="116">
        <v>2.3199999999999998</v>
      </c>
      <c r="W20">
        <v>0</v>
      </c>
      <c r="X20">
        <v>-280</v>
      </c>
      <c r="Y20">
        <v>0</v>
      </c>
      <c r="Z20">
        <v>2.3199999999999998</v>
      </c>
      <c r="AA20">
        <v>-630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1.93</v>
      </c>
      <c r="N21" s="115">
        <v>0</v>
      </c>
      <c r="O21" s="88">
        <v>-290</v>
      </c>
      <c r="P21" s="88">
        <v>-651</v>
      </c>
      <c r="Q21" s="88">
        <v>0</v>
      </c>
      <c r="R21" s="88">
        <v>0</v>
      </c>
      <c r="S21" s="116">
        <v>0</v>
      </c>
      <c r="U21" s="115">
        <v>-941</v>
      </c>
      <c r="V21" s="116">
        <v>1.93</v>
      </c>
      <c r="W21">
        <v>0</v>
      </c>
      <c r="X21">
        <v>-290</v>
      </c>
      <c r="Y21">
        <v>0</v>
      </c>
      <c r="Z21">
        <v>1.93</v>
      </c>
      <c r="AA21">
        <v>-651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-295</v>
      </c>
      <c r="P22" s="88">
        <v>-673</v>
      </c>
      <c r="Q22" s="88">
        <v>0</v>
      </c>
      <c r="R22" s="88">
        <v>0</v>
      </c>
      <c r="S22" s="116">
        <v>0</v>
      </c>
      <c r="U22" s="115">
        <v>-968</v>
      </c>
      <c r="V22" s="116">
        <v>0</v>
      </c>
      <c r="W22">
        <v>0</v>
      </c>
      <c r="X22">
        <v>-295</v>
      </c>
      <c r="Y22">
        <v>0</v>
      </c>
      <c r="Z22">
        <v>0</v>
      </c>
      <c r="AA22">
        <v>-673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5.41</v>
      </c>
      <c r="N23" s="115">
        <v>0</v>
      </c>
      <c r="O23" s="88">
        <v>-305</v>
      </c>
      <c r="P23" s="88">
        <v>-697</v>
      </c>
      <c r="Q23" s="88">
        <v>0</v>
      </c>
      <c r="R23" s="88">
        <v>0</v>
      </c>
      <c r="S23" s="116">
        <v>0</v>
      </c>
      <c r="U23" s="115">
        <v>-1002</v>
      </c>
      <c r="V23" s="116">
        <v>5.41</v>
      </c>
      <c r="W23">
        <v>0</v>
      </c>
      <c r="X23">
        <v>-305</v>
      </c>
      <c r="Y23">
        <v>0</v>
      </c>
      <c r="Z23">
        <v>5.41</v>
      </c>
      <c r="AA23">
        <v>-697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3.87</v>
      </c>
      <c r="N24" s="115">
        <v>0</v>
      </c>
      <c r="O24" s="88">
        <v>-320</v>
      </c>
      <c r="P24" s="88">
        <v>-724</v>
      </c>
      <c r="Q24" s="88">
        <v>0</v>
      </c>
      <c r="R24" s="88">
        <v>0</v>
      </c>
      <c r="S24" s="116">
        <v>0</v>
      </c>
      <c r="U24" s="115">
        <v>-1044</v>
      </c>
      <c r="V24" s="116">
        <v>3.87</v>
      </c>
      <c r="W24">
        <v>0</v>
      </c>
      <c r="X24">
        <v>-320</v>
      </c>
      <c r="Y24">
        <v>0</v>
      </c>
      <c r="Z24">
        <v>3.87</v>
      </c>
      <c r="AA24">
        <v>-724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7.44</v>
      </c>
      <c r="N25" s="115">
        <v>0</v>
      </c>
      <c r="O25" s="88">
        <v>-340</v>
      </c>
      <c r="P25" s="88">
        <v>-750</v>
      </c>
      <c r="Q25" s="88">
        <v>0</v>
      </c>
      <c r="R25" s="88">
        <v>0</v>
      </c>
      <c r="S25" s="116">
        <v>0</v>
      </c>
      <c r="U25" s="115">
        <v>-1090</v>
      </c>
      <c r="V25" s="116">
        <v>7.44</v>
      </c>
      <c r="W25">
        <v>0</v>
      </c>
      <c r="X25">
        <v>-340</v>
      </c>
      <c r="Y25">
        <v>0</v>
      </c>
      <c r="Z25">
        <v>7.44</v>
      </c>
      <c r="AA25">
        <v>-750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3.58</v>
      </c>
      <c r="N26" s="115">
        <v>0</v>
      </c>
      <c r="O26" s="88">
        <v>-345</v>
      </c>
      <c r="P26" s="88">
        <v>-767</v>
      </c>
      <c r="Q26" s="88">
        <v>0</v>
      </c>
      <c r="R26" s="88">
        <v>0</v>
      </c>
      <c r="S26" s="116">
        <v>0</v>
      </c>
      <c r="U26" s="115">
        <v>-1112</v>
      </c>
      <c r="V26" s="116">
        <v>3.58</v>
      </c>
      <c r="W26">
        <v>0</v>
      </c>
      <c r="X26">
        <v>-345</v>
      </c>
      <c r="Y26">
        <v>0</v>
      </c>
      <c r="Z26">
        <v>3.58</v>
      </c>
      <c r="AA26">
        <v>-767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3.48</v>
      </c>
      <c r="N27" s="115">
        <v>0</v>
      </c>
      <c r="O27" s="88">
        <v>-284</v>
      </c>
      <c r="P27" s="88">
        <v>-792</v>
      </c>
      <c r="Q27" s="88">
        <v>0</v>
      </c>
      <c r="R27" s="88">
        <v>0</v>
      </c>
      <c r="S27" s="116">
        <v>0</v>
      </c>
      <c r="U27" s="115">
        <v>-1076</v>
      </c>
      <c r="V27" s="116">
        <v>3.48</v>
      </c>
      <c r="W27">
        <v>0</v>
      </c>
      <c r="X27">
        <v>-284</v>
      </c>
      <c r="Y27">
        <v>0</v>
      </c>
      <c r="Z27">
        <v>3.48</v>
      </c>
      <c r="AA27">
        <v>-792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6.09</v>
      </c>
      <c r="N28" s="115">
        <v>0</v>
      </c>
      <c r="O28" s="88">
        <v>-299</v>
      </c>
      <c r="P28" s="88">
        <v>-816</v>
      </c>
      <c r="Q28" s="88">
        <v>0</v>
      </c>
      <c r="R28" s="88">
        <v>0</v>
      </c>
      <c r="S28" s="116">
        <v>0</v>
      </c>
      <c r="U28" s="115">
        <v>-1115</v>
      </c>
      <c r="V28" s="116">
        <v>6.09</v>
      </c>
      <c r="W28">
        <v>0</v>
      </c>
      <c r="X28">
        <v>-299</v>
      </c>
      <c r="Y28">
        <v>0</v>
      </c>
      <c r="Z28">
        <v>6.09</v>
      </c>
      <c r="AA28">
        <v>-816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-20</v>
      </c>
      <c r="O29" s="88">
        <v>-335</v>
      </c>
      <c r="P29" s="88">
        <v>-828</v>
      </c>
      <c r="Q29" s="88">
        <v>0</v>
      </c>
      <c r="R29" s="88">
        <v>0</v>
      </c>
      <c r="S29" s="116">
        <v>0</v>
      </c>
      <c r="U29" s="115">
        <v>-1183</v>
      </c>
      <c r="V29" s="116">
        <v>0</v>
      </c>
      <c r="W29">
        <v>-20</v>
      </c>
      <c r="X29">
        <v>-335</v>
      </c>
      <c r="Y29">
        <v>0</v>
      </c>
      <c r="Z29">
        <v>0</v>
      </c>
      <c r="AA29">
        <v>-828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3.77</v>
      </c>
      <c r="N30" s="115">
        <v>-40</v>
      </c>
      <c r="O30" s="88">
        <v>-306.7</v>
      </c>
      <c r="P30" s="88">
        <v>-842</v>
      </c>
      <c r="Q30" s="88">
        <v>0</v>
      </c>
      <c r="R30" s="88">
        <v>0</v>
      </c>
      <c r="S30" s="116">
        <v>0</v>
      </c>
      <c r="U30" s="115">
        <v>-1188.7</v>
      </c>
      <c r="V30" s="116">
        <v>3.77</v>
      </c>
      <c r="W30">
        <v>-40</v>
      </c>
      <c r="X30">
        <v>-306.7</v>
      </c>
      <c r="Y30">
        <v>0</v>
      </c>
      <c r="Z30">
        <v>3.77</v>
      </c>
      <c r="AA30">
        <v>-842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5.03</v>
      </c>
      <c r="N31" s="115">
        <v>-61</v>
      </c>
      <c r="O31" s="88">
        <v>-304</v>
      </c>
      <c r="P31" s="88">
        <v>-853</v>
      </c>
      <c r="Q31" s="88">
        <v>0</v>
      </c>
      <c r="R31" s="88">
        <v>0</v>
      </c>
      <c r="S31" s="116">
        <v>0</v>
      </c>
      <c r="U31" s="115">
        <v>-1218</v>
      </c>
      <c r="V31" s="116">
        <v>5.03</v>
      </c>
      <c r="W31">
        <v>-61</v>
      </c>
      <c r="X31">
        <v>-304</v>
      </c>
      <c r="Y31">
        <v>0</v>
      </c>
      <c r="Z31">
        <v>5.03</v>
      </c>
      <c r="AA31">
        <v>-853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9.67</v>
      </c>
      <c r="N32" s="115">
        <v>-116</v>
      </c>
      <c r="O32" s="88">
        <v>-329</v>
      </c>
      <c r="P32" s="88">
        <v>-883</v>
      </c>
      <c r="Q32" s="88">
        <v>0</v>
      </c>
      <c r="R32" s="88">
        <v>0</v>
      </c>
      <c r="S32" s="116">
        <v>0</v>
      </c>
      <c r="U32" s="115">
        <v>-1328</v>
      </c>
      <c r="V32" s="116">
        <v>9.66</v>
      </c>
      <c r="W32">
        <v>-116</v>
      </c>
      <c r="X32">
        <v>-329</v>
      </c>
      <c r="Y32">
        <v>0</v>
      </c>
      <c r="Z32">
        <v>9.67</v>
      </c>
      <c r="AA32">
        <v>-883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5.51</v>
      </c>
      <c r="N33" s="115">
        <v>-150</v>
      </c>
      <c r="O33" s="88">
        <v>-339</v>
      </c>
      <c r="P33" s="88">
        <v>-610</v>
      </c>
      <c r="Q33" s="88">
        <v>0</v>
      </c>
      <c r="R33" s="88">
        <v>0</v>
      </c>
      <c r="S33" s="116">
        <v>0</v>
      </c>
      <c r="U33" s="115">
        <v>-1099</v>
      </c>
      <c r="V33" s="116">
        <v>5.51</v>
      </c>
      <c r="W33">
        <v>-150</v>
      </c>
      <c r="X33">
        <v>-339</v>
      </c>
      <c r="Y33">
        <v>0</v>
      </c>
      <c r="Z33">
        <v>5.51</v>
      </c>
      <c r="AA33">
        <v>-610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3.48</v>
      </c>
      <c r="N34" s="115">
        <v>-169</v>
      </c>
      <c r="O34" s="88">
        <v>-327</v>
      </c>
      <c r="P34" s="88">
        <v>-627</v>
      </c>
      <c r="Q34" s="88">
        <v>0</v>
      </c>
      <c r="R34" s="88">
        <v>0</v>
      </c>
      <c r="S34" s="116">
        <v>0</v>
      </c>
      <c r="U34" s="115">
        <v>-1123</v>
      </c>
      <c r="V34" s="116">
        <v>3.48</v>
      </c>
      <c r="W34">
        <v>-169</v>
      </c>
      <c r="X34">
        <v>-327</v>
      </c>
      <c r="Y34">
        <v>0</v>
      </c>
      <c r="Z34">
        <v>3.48</v>
      </c>
      <c r="AA34">
        <v>-627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3.87</v>
      </c>
      <c r="N35" s="115">
        <v>-260</v>
      </c>
      <c r="O35" s="88">
        <v>-332</v>
      </c>
      <c r="P35" s="88">
        <v>-641</v>
      </c>
      <c r="Q35" s="88">
        <v>0</v>
      </c>
      <c r="R35" s="88">
        <v>0</v>
      </c>
      <c r="S35" s="116">
        <v>0</v>
      </c>
      <c r="U35" s="115">
        <v>-1233</v>
      </c>
      <c r="V35" s="116">
        <v>3.87</v>
      </c>
      <c r="W35">
        <v>-260</v>
      </c>
      <c r="X35">
        <v>-332</v>
      </c>
      <c r="Y35">
        <v>0</v>
      </c>
      <c r="Z35">
        <v>3.87</v>
      </c>
      <c r="AA35">
        <v>-641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-262</v>
      </c>
      <c r="O36" s="88">
        <v>-347</v>
      </c>
      <c r="P36" s="88">
        <v>-645</v>
      </c>
      <c r="Q36" s="88">
        <v>0</v>
      </c>
      <c r="R36" s="88">
        <v>0</v>
      </c>
      <c r="S36" s="116">
        <v>0</v>
      </c>
      <c r="U36" s="115">
        <v>-1254</v>
      </c>
      <c r="V36" s="116">
        <v>0</v>
      </c>
      <c r="W36">
        <v>-262</v>
      </c>
      <c r="X36">
        <v>-347</v>
      </c>
      <c r="Y36">
        <v>0</v>
      </c>
      <c r="Z36">
        <v>0</v>
      </c>
      <c r="AA36">
        <v>-645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5.7</v>
      </c>
      <c r="N37" s="115">
        <v>-262</v>
      </c>
      <c r="O37" s="88">
        <v>-357</v>
      </c>
      <c r="P37" s="88">
        <v>-654</v>
      </c>
      <c r="Q37" s="88">
        <v>0</v>
      </c>
      <c r="R37" s="88">
        <v>0</v>
      </c>
      <c r="S37" s="116">
        <v>0</v>
      </c>
      <c r="U37" s="115">
        <v>-1273</v>
      </c>
      <c r="V37" s="116">
        <v>5.7</v>
      </c>
      <c r="W37">
        <v>-262</v>
      </c>
      <c r="X37">
        <v>-357</v>
      </c>
      <c r="Y37">
        <v>0</v>
      </c>
      <c r="Z37">
        <v>5.7</v>
      </c>
      <c r="AA37">
        <v>-654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4.83</v>
      </c>
      <c r="N38" s="115">
        <v>-238</v>
      </c>
      <c r="O38" s="88">
        <v>-352</v>
      </c>
      <c r="P38" s="88">
        <v>-643</v>
      </c>
      <c r="Q38" s="88">
        <v>0</v>
      </c>
      <c r="R38" s="88">
        <v>0</v>
      </c>
      <c r="S38" s="116">
        <v>0</v>
      </c>
      <c r="U38" s="115">
        <v>-1233</v>
      </c>
      <c r="V38" s="116">
        <v>4.83</v>
      </c>
      <c r="W38">
        <v>-238</v>
      </c>
      <c r="X38">
        <v>-352</v>
      </c>
      <c r="Y38">
        <v>0</v>
      </c>
      <c r="Z38">
        <v>4.83</v>
      </c>
      <c r="AA38">
        <v>-643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6.57</v>
      </c>
      <c r="N39" s="115">
        <v>-180</v>
      </c>
      <c r="O39" s="88">
        <v>-327</v>
      </c>
      <c r="P39" s="88">
        <v>-358</v>
      </c>
      <c r="Q39" s="88">
        <v>0</v>
      </c>
      <c r="R39" s="88">
        <v>0</v>
      </c>
      <c r="S39" s="116">
        <v>0</v>
      </c>
      <c r="U39" s="115">
        <v>-865</v>
      </c>
      <c r="V39" s="116">
        <v>6.57</v>
      </c>
      <c r="W39">
        <v>-180</v>
      </c>
      <c r="X39">
        <v>-327</v>
      </c>
      <c r="Y39">
        <v>0</v>
      </c>
      <c r="Z39">
        <v>6.57</v>
      </c>
      <c r="AA39">
        <v>-358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3.87</v>
      </c>
      <c r="N40" s="115">
        <v>-159</v>
      </c>
      <c r="O40" s="88">
        <v>-307</v>
      </c>
      <c r="P40" s="88">
        <v>-338</v>
      </c>
      <c r="Q40" s="88">
        <v>0</v>
      </c>
      <c r="R40" s="88">
        <v>0</v>
      </c>
      <c r="S40" s="116">
        <v>0</v>
      </c>
      <c r="U40" s="115">
        <v>-804</v>
      </c>
      <c r="V40" s="116">
        <v>3.87</v>
      </c>
      <c r="W40">
        <v>-159</v>
      </c>
      <c r="X40">
        <v>-307</v>
      </c>
      <c r="Y40">
        <v>0</v>
      </c>
      <c r="Z40">
        <v>3.87</v>
      </c>
      <c r="AA40">
        <v>-338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4.74</v>
      </c>
      <c r="N41" s="115">
        <v>-139</v>
      </c>
      <c r="O41" s="88">
        <v>-292</v>
      </c>
      <c r="P41" s="88">
        <v>-320</v>
      </c>
      <c r="Q41" s="88">
        <v>0</v>
      </c>
      <c r="R41" s="88">
        <v>0</v>
      </c>
      <c r="S41" s="116">
        <v>0</v>
      </c>
      <c r="U41" s="115">
        <v>-751</v>
      </c>
      <c r="V41" s="116">
        <v>4.74</v>
      </c>
      <c r="W41">
        <v>-139</v>
      </c>
      <c r="X41">
        <v>-292</v>
      </c>
      <c r="Y41">
        <v>0</v>
      </c>
      <c r="Z41">
        <v>4.74</v>
      </c>
      <c r="AA41">
        <v>-320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4.93</v>
      </c>
      <c r="N42" s="115">
        <v>-126</v>
      </c>
      <c r="O42" s="88">
        <v>-282</v>
      </c>
      <c r="P42" s="88">
        <v>-298</v>
      </c>
      <c r="Q42" s="88">
        <v>0</v>
      </c>
      <c r="R42" s="88">
        <v>0</v>
      </c>
      <c r="S42" s="116">
        <v>0</v>
      </c>
      <c r="U42" s="115">
        <v>-706</v>
      </c>
      <c r="V42" s="116">
        <v>4.93</v>
      </c>
      <c r="W42">
        <v>-126</v>
      </c>
      <c r="X42">
        <v>-282</v>
      </c>
      <c r="Y42">
        <v>0</v>
      </c>
      <c r="Z42">
        <v>4.93</v>
      </c>
      <c r="AA42">
        <v>-298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-97</v>
      </c>
      <c r="O43" s="88">
        <v>-272</v>
      </c>
      <c r="P43" s="88">
        <v>-580</v>
      </c>
      <c r="Q43" s="88">
        <v>0</v>
      </c>
      <c r="R43" s="88">
        <v>0</v>
      </c>
      <c r="S43" s="116">
        <v>0</v>
      </c>
      <c r="U43" s="115">
        <v>-949</v>
      </c>
      <c r="V43" s="116">
        <v>0</v>
      </c>
      <c r="W43">
        <v>-97</v>
      </c>
      <c r="X43">
        <v>-272</v>
      </c>
      <c r="Y43">
        <v>0</v>
      </c>
      <c r="Z43">
        <v>0</v>
      </c>
      <c r="AA43">
        <v>-580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2.42</v>
      </c>
      <c r="N44" s="115">
        <v>-65</v>
      </c>
      <c r="O44" s="88">
        <v>-247</v>
      </c>
      <c r="P44" s="88">
        <v>-570</v>
      </c>
      <c r="Q44" s="88">
        <v>0</v>
      </c>
      <c r="R44" s="88">
        <v>0</v>
      </c>
      <c r="S44" s="116">
        <v>0</v>
      </c>
      <c r="U44" s="115">
        <v>-882</v>
      </c>
      <c r="V44" s="116">
        <v>2.42</v>
      </c>
      <c r="W44">
        <v>-65</v>
      </c>
      <c r="X44">
        <v>-247</v>
      </c>
      <c r="Y44">
        <v>0</v>
      </c>
      <c r="Z44">
        <v>2.42</v>
      </c>
      <c r="AA44">
        <v>-570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0.48</v>
      </c>
      <c r="N45" s="115">
        <v>-90</v>
      </c>
      <c r="O45" s="88">
        <v>-227</v>
      </c>
      <c r="P45" s="88">
        <v>-568</v>
      </c>
      <c r="Q45" s="88">
        <v>0</v>
      </c>
      <c r="R45" s="88">
        <v>0</v>
      </c>
      <c r="S45" s="116">
        <v>0</v>
      </c>
      <c r="U45" s="115">
        <v>-885</v>
      </c>
      <c r="V45" s="116">
        <v>0.48</v>
      </c>
      <c r="W45">
        <v>-90</v>
      </c>
      <c r="X45">
        <v>-227</v>
      </c>
      <c r="Y45">
        <v>0</v>
      </c>
      <c r="Z45">
        <v>0.48</v>
      </c>
      <c r="AA45">
        <v>-568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6.86</v>
      </c>
      <c r="N46" s="115">
        <v>-82</v>
      </c>
      <c r="O46" s="88">
        <v>-202</v>
      </c>
      <c r="P46" s="88">
        <v>-563</v>
      </c>
      <c r="Q46" s="88">
        <v>0</v>
      </c>
      <c r="R46" s="88">
        <v>0</v>
      </c>
      <c r="S46" s="116">
        <v>0</v>
      </c>
      <c r="U46" s="115">
        <v>-847</v>
      </c>
      <c r="V46" s="116">
        <v>6.86</v>
      </c>
      <c r="W46">
        <v>-82</v>
      </c>
      <c r="X46">
        <v>-202</v>
      </c>
      <c r="Y46">
        <v>0</v>
      </c>
      <c r="Z46">
        <v>6.86</v>
      </c>
      <c r="AA46">
        <v>-563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1.55</v>
      </c>
      <c r="N47" s="115">
        <v>-72</v>
      </c>
      <c r="O47" s="88">
        <v>-182</v>
      </c>
      <c r="P47" s="88">
        <v>-555.02</v>
      </c>
      <c r="Q47" s="88">
        <v>0</v>
      </c>
      <c r="R47" s="88">
        <v>0</v>
      </c>
      <c r="S47" s="116">
        <v>0</v>
      </c>
      <c r="U47" s="115">
        <v>-809.02</v>
      </c>
      <c r="V47" s="116">
        <v>1.55</v>
      </c>
      <c r="W47">
        <v>-72</v>
      </c>
      <c r="X47">
        <v>-182</v>
      </c>
      <c r="Y47">
        <v>0</v>
      </c>
      <c r="Z47">
        <v>1.55</v>
      </c>
      <c r="AA47">
        <v>-555.02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1.26</v>
      </c>
      <c r="N48" s="115">
        <v>-62</v>
      </c>
      <c r="O48" s="88">
        <v>-167</v>
      </c>
      <c r="P48" s="88">
        <v>-541</v>
      </c>
      <c r="Q48" s="88">
        <v>0</v>
      </c>
      <c r="R48" s="88">
        <v>0</v>
      </c>
      <c r="S48" s="116">
        <v>0</v>
      </c>
      <c r="U48" s="115">
        <v>-770</v>
      </c>
      <c r="V48" s="116">
        <v>1.26</v>
      </c>
      <c r="W48">
        <v>-62</v>
      </c>
      <c r="X48">
        <v>-167</v>
      </c>
      <c r="Y48">
        <v>0</v>
      </c>
      <c r="Z48">
        <v>1.26</v>
      </c>
      <c r="AA48">
        <v>-541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1.93</v>
      </c>
      <c r="N49" s="115">
        <v>-56</v>
      </c>
      <c r="O49" s="88">
        <v>-171.63</v>
      </c>
      <c r="P49" s="88">
        <v>-519</v>
      </c>
      <c r="Q49" s="88">
        <v>0</v>
      </c>
      <c r="R49" s="88">
        <v>0</v>
      </c>
      <c r="S49" s="116">
        <v>0</v>
      </c>
      <c r="U49" s="115">
        <v>-746.63</v>
      </c>
      <c r="V49" s="116">
        <v>1.93</v>
      </c>
      <c r="W49">
        <v>-56</v>
      </c>
      <c r="X49">
        <v>-171.63</v>
      </c>
      <c r="Y49">
        <v>0</v>
      </c>
      <c r="Z49">
        <v>1.93</v>
      </c>
      <c r="AA49">
        <v>-519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-40</v>
      </c>
      <c r="O50" s="88">
        <v>-162</v>
      </c>
      <c r="P50" s="88">
        <v>-511</v>
      </c>
      <c r="Q50" s="88">
        <v>0</v>
      </c>
      <c r="R50" s="88">
        <v>0</v>
      </c>
      <c r="S50" s="116">
        <v>0</v>
      </c>
      <c r="U50" s="115">
        <v>-713</v>
      </c>
      <c r="V50" s="116">
        <v>0</v>
      </c>
      <c r="W50">
        <v>-40</v>
      </c>
      <c r="X50">
        <v>-162</v>
      </c>
      <c r="Y50">
        <v>0</v>
      </c>
      <c r="Z50">
        <v>0</v>
      </c>
      <c r="AA50">
        <v>-511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4.54</v>
      </c>
      <c r="N51" s="115">
        <v>-24</v>
      </c>
      <c r="O51" s="88">
        <v>-132</v>
      </c>
      <c r="P51" s="88">
        <v>-495</v>
      </c>
      <c r="Q51" s="88">
        <v>0</v>
      </c>
      <c r="R51" s="88">
        <v>0</v>
      </c>
      <c r="S51" s="116">
        <v>0</v>
      </c>
      <c r="U51" s="115">
        <v>-651</v>
      </c>
      <c r="V51" s="116">
        <v>4.54</v>
      </c>
      <c r="W51">
        <v>-24</v>
      </c>
      <c r="X51">
        <v>-132</v>
      </c>
      <c r="Y51">
        <v>0</v>
      </c>
      <c r="Z51">
        <v>4.54</v>
      </c>
      <c r="AA51">
        <v>-495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3.96</v>
      </c>
      <c r="N52" s="115">
        <v>-20</v>
      </c>
      <c r="O52" s="88">
        <v>-122</v>
      </c>
      <c r="P52" s="88">
        <v>-477</v>
      </c>
      <c r="Q52" s="88">
        <v>0</v>
      </c>
      <c r="R52" s="88">
        <v>0</v>
      </c>
      <c r="S52" s="116">
        <v>0</v>
      </c>
      <c r="U52" s="115">
        <v>-619</v>
      </c>
      <c r="V52" s="116">
        <v>3.96</v>
      </c>
      <c r="W52">
        <v>-20</v>
      </c>
      <c r="X52">
        <v>-122</v>
      </c>
      <c r="Y52">
        <v>0</v>
      </c>
      <c r="Z52">
        <v>3.96</v>
      </c>
      <c r="AA52">
        <v>-477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7.54</v>
      </c>
      <c r="N53" s="115">
        <v>0</v>
      </c>
      <c r="O53" s="88">
        <v>-122</v>
      </c>
      <c r="P53" s="88">
        <v>-467.01</v>
      </c>
      <c r="Q53" s="88">
        <v>0</v>
      </c>
      <c r="R53" s="88">
        <v>0</v>
      </c>
      <c r="S53" s="116">
        <v>0</v>
      </c>
      <c r="U53" s="115">
        <v>-589.01</v>
      </c>
      <c r="V53" s="116">
        <v>7.54</v>
      </c>
      <c r="W53">
        <v>0</v>
      </c>
      <c r="X53">
        <v>-122</v>
      </c>
      <c r="Y53">
        <v>0</v>
      </c>
      <c r="Z53">
        <v>7.54</v>
      </c>
      <c r="AA53">
        <v>-467.01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4.25</v>
      </c>
      <c r="N54" s="115">
        <v>0</v>
      </c>
      <c r="O54" s="88">
        <v>-117</v>
      </c>
      <c r="P54" s="88">
        <v>-462</v>
      </c>
      <c r="Q54" s="88">
        <v>0</v>
      </c>
      <c r="R54" s="88">
        <v>0</v>
      </c>
      <c r="S54" s="116">
        <v>0</v>
      </c>
      <c r="U54" s="115">
        <v>-579</v>
      </c>
      <c r="V54" s="116">
        <v>4.25</v>
      </c>
      <c r="W54">
        <v>0</v>
      </c>
      <c r="X54">
        <v>-117</v>
      </c>
      <c r="Y54">
        <v>0</v>
      </c>
      <c r="Z54">
        <v>4.25</v>
      </c>
      <c r="AA54">
        <v>-462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5.51</v>
      </c>
      <c r="N55" s="115">
        <v>0</v>
      </c>
      <c r="O55" s="88">
        <v>-122</v>
      </c>
      <c r="P55" s="88">
        <v>-232</v>
      </c>
      <c r="Q55" s="88">
        <v>0</v>
      </c>
      <c r="R55" s="88">
        <v>0</v>
      </c>
      <c r="S55" s="116">
        <v>0</v>
      </c>
      <c r="U55" s="115">
        <v>-354</v>
      </c>
      <c r="V55" s="116">
        <v>5.51</v>
      </c>
      <c r="W55">
        <v>0</v>
      </c>
      <c r="X55">
        <v>-122</v>
      </c>
      <c r="Y55">
        <v>0</v>
      </c>
      <c r="Z55">
        <v>5.51</v>
      </c>
      <c r="AA55">
        <v>-232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5.41</v>
      </c>
      <c r="N56" s="115">
        <v>0</v>
      </c>
      <c r="O56" s="88">
        <v>-122</v>
      </c>
      <c r="P56" s="88">
        <v>-229</v>
      </c>
      <c r="Q56" s="88">
        <v>0</v>
      </c>
      <c r="R56" s="88">
        <v>0</v>
      </c>
      <c r="S56" s="116">
        <v>0</v>
      </c>
      <c r="U56" s="115">
        <v>-351</v>
      </c>
      <c r="V56" s="116">
        <v>5.41</v>
      </c>
      <c r="W56">
        <v>0</v>
      </c>
      <c r="X56">
        <v>-122</v>
      </c>
      <c r="Y56">
        <v>0</v>
      </c>
      <c r="Z56">
        <v>5.41</v>
      </c>
      <c r="AA56">
        <v>-229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-112</v>
      </c>
      <c r="P57" s="88">
        <v>-519</v>
      </c>
      <c r="Q57" s="88">
        <v>0</v>
      </c>
      <c r="R57" s="88">
        <v>0</v>
      </c>
      <c r="S57" s="116">
        <v>0</v>
      </c>
      <c r="U57" s="115">
        <v>-631</v>
      </c>
      <c r="V57" s="116">
        <v>0</v>
      </c>
      <c r="W57">
        <v>0</v>
      </c>
      <c r="X57">
        <v>-112</v>
      </c>
      <c r="Y57">
        <v>0</v>
      </c>
      <c r="Z57">
        <v>0</v>
      </c>
      <c r="AA57">
        <v>-519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0.39</v>
      </c>
      <c r="N58" s="115">
        <v>0</v>
      </c>
      <c r="O58" s="88">
        <v>-102</v>
      </c>
      <c r="P58" s="88">
        <v>-486</v>
      </c>
      <c r="Q58" s="88">
        <v>0</v>
      </c>
      <c r="R58" s="88">
        <v>0</v>
      </c>
      <c r="S58" s="116">
        <v>0</v>
      </c>
      <c r="U58" s="115">
        <v>-588</v>
      </c>
      <c r="V58" s="116">
        <v>0.39</v>
      </c>
      <c r="W58">
        <v>0</v>
      </c>
      <c r="X58">
        <v>-102</v>
      </c>
      <c r="Y58">
        <v>0</v>
      </c>
      <c r="Z58">
        <v>0.39</v>
      </c>
      <c r="AA58">
        <v>-486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1.55</v>
      </c>
      <c r="N59" s="115">
        <v>0</v>
      </c>
      <c r="O59" s="88">
        <v>-77</v>
      </c>
      <c r="P59" s="88">
        <v>-460</v>
      </c>
      <c r="Q59" s="88">
        <v>0</v>
      </c>
      <c r="R59" s="88">
        <v>0</v>
      </c>
      <c r="S59" s="116">
        <v>0</v>
      </c>
      <c r="U59" s="115">
        <v>-537</v>
      </c>
      <c r="V59" s="116">
        <v>1.55</v>
      </c>
      <c r="W59">
        <v>0</v>
      </c>
      <c r="X59">
        <v>-77</v>
      </c>
      <c r="Y59">
        <v>0</v>
      </c>
      <c r="Z59">
        <v>1.55</v>
      </c>
      <c r="AA59">
        <v>-460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6.19</v>
      </c>
      <c r="N60" s="115">
        <v>0</v>
      </c>
      <c r="O60" s="88">
        <v>-52</v>
      </c>
      <c r="P60" s="88">
        <v>-440</v>
      </c>
      <c r="Q60" s="88">
        <v>0</v>
      </c>
      <c r="R60" s="88">
        <v>0</v>
      </c>
      <c r="S60" s="116">
        <v>0</v>
      </c>
      <c r="U60" s="115">
        <v>-492</v>
      </c>
      <c r="V60" s="116">
        <v>6.19</v>
      </c>
      <c r="W60">
        <v>0</v>
      </c>
      <c r="X60">
        <v>-52</v>
      </c>
      <c r="Y60">
        <v>0</v>
      </c>
      <c r="Z60">
        <v>6.19</v>
      </c>
      <c r="AA60">
        <v>-440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3.48</v>
      </c>
      <c r="N61" s="115">
        <v>0</v>
      </c>
      <c r="O61" s="88">
        <v>-32</v>
      </c>
      <c r="P61" s="88">
        <v>-422</v>
      </c>
      <c r="Q61" s="88">
        <v>0</v>
      </c>
      <c r="R61" s="88">
        <v>0</v>
      </c>
      <c r="S61" s="116">
        <v>0</v>
      </c>
      <c r="U61" s="115">
        <v>-454</v>
      </c>
      <c r="V61" s="116">
        <v>3.48</v>
      </c>
      <c r="W61">
        <v>0</v>
      </c>
      <c r="X61">
        <v>-32</v>
      </c>
      <c r="Y61">
        <v>0</v>
      </c>
      <c r="Z61">
        <v>3.48</v>
      </c>
      <c r="AA61">
        <v>-422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3.87</v>
      </c>
      <c r="N62" s="115">
        <v>0</v>
      </c>
      <c r="O62" s="88">
        <v>-17</v>
      </c>
      <c r="P62" s="88">
        <v>-404.01</v>
      </c>
      <c r="Q62" s="88">
        <v>0</v>
      </c>
      <c r="R62" s="88">
        <v>0</v>
      </c>
      <c r="S62" s="116">
        <v>0</v>
      </c>
      <c r="U62" s="115">
        <v>-421.01</v>
      </c>
      <c r="V62" s="116">
        <v>3.87</v>
      </c>
      <c r="W62">
        <v>0</v>
      </c>
      <c r="X62">
        <v>-17</v>
      </c>
      <c r="Y62">
        <v>0</v>
      </c>
      <c r="Z62">
        <v>3.87</v>
      </c>
      <c r="AA62">
        <v>-404.01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2.42</v>
      </c>
      <c r="N63" s="115">
        <v>0</v>
      </c>
      <c r="O63" s="88">
        <v>-27</v>
      </c>
      <c r="P63" s="88">
        <v>-387</v>
      </c>
      <c r="Q63" s="88">
        <v>0</v>
      </c>
      <c r="R63" s="88">
        <v>0</v>
      </c>
      <c r="S63" s="116">
        <v>0</v>
      </c>
      <c r="U63" s="115">
        <v>-414</v>
      </c>
      <c r="V63" s="116">
        <v>2.42</v>
      </c>
      <c r="W63">
        <v>0</v>
      </c>
      <c r="X63">
        <v>-27</v>
      </c>
      <c r="Y63">
        <v>0</v>
      </c>
      <c r="Z63">
        <v>2.42</v>
      </c>
      <c r="AA63">
        <v>-387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-12</v>
      </c>
      <c r="P64" s="88">
        <v>-367</v>
      </c>
      <c r="Q64" s="88">
        <v>0</v>
      </c>
      <c r="R64" s="88">
        <v>0</v>
      </c>
      <c r="S64" s="116">
        <v>0</v>
      </c>
      <c r="U64" s="115">
        <v>-379</v>
      </c>
      <c r="V64" s="116">
        <v>0</v>
      </c>
      <c r="W64">
        <v>0</v>
      </c>
      <c r="X64">
        <v>-12</v>
      </c>
      <c r="Y64">
        <v>0</v>
      </c>
      <c r="Z64">
        <v>0</v>
      </c>
      <c r="AA64">
        <v>-367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5.32</v>
      </c>
      <c r="N65" s="115">
        <v>0</v>
      </c>
      <c r="O65" s="88">
        <v>-7</v>
      </c>
      <c r="P65" s="88">
        <v>-359</v>
      </c>
      <c r="Q65" s="88">
        <v>0</v>
      </c>
      <c r="R65" s="88">
        <v>0</v>
      </c>
      <c r="S65" s="116">
        <v>0</v>
      </c>
      <c r="U65" s="115">
        <v>-366</v>
      </c>
      <c r="V65" s="116">
        <v>5.32</v>
      </c>
      <c r="W65">
        <v>0</v>
      </c>
      <c r="X65">
        <v>-7</v>
      </c>
      <c r="Y65">
        <v>0</v>
      </c>
      <c r="Z65">
        <v>5.32</v>
      </c>
      <c r="AA65">
        <v>-359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2.5099999999999998</v>
      </c>
      <c r="N66" s="115">
        <v>0</v>
      </c>
      <c r="O66" s="88">
        <v>-12</v>
      </c>
      <c r="P66" s="88">
        <v>-41</v>
      </c>
      <c r="Q66" s="88">
        <v>0</v>
      </c>
      <c r="R66" s="88">
        <v>0</v>
      </c>
      <c r="S66" s="116">
        <v>0</v>
      </c>
      <c r="U66" s="115">
        <v>-53</v>
      </c>
      <c r="V66" s="116">
        <v>2.5099999999999998</v>
      </c>
      <c r="W66">
        <v>0</v>
      </c>
      <c r="X66">
        <v>-12</v>
      </c>
      <c r="Y66">
        <v>0</v>
      </c>
      <c r="Z66">
        <v>2.5099999999999998</v>
      </c>
      <c r="AA66">
        <v>-41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7.83</v>
      </c>
      <c r="N67" s="115">
        <v>0</v>
      </c>
      <c r="O67" s="88">
        <v>0</v>
      </c>
      <c r="P67" s="88">
        <v>-331</v>
      </c>
      <c r="Q67" s="88">
        <v>0</v>
      </c>
      <c r="R67" s="88">
        <v>0</v>
      </c>
      <c r="S67" s="116">
        <v>0</v>
      </c>
      <c r="U67" s="115">
        <v>-331</v>
      </c>
      <c r="V67" s="116">
        <v>7.83</v>
      </c>
      <c r="W67">
        <v>0</v>
      </c>
      <c r="X67">
        <v>0</v>
      </c>
      <c r="Y67">
        <v>0</v>
      </c>
      <c r="Z67">
        <v>7.83</v>
      </c>
      <c r="AA67">
        <v>-331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3.67</v>
      </c>
      <c r="N68" s="115">
        <v>0</v>
      </c>
      <c r="O68" s="88">
        <v>0</v>
      </c>
      <c r="P68" s="88">
        <v>-309</v>
      </c>
      <c r="Q68" s="88">
        <v>0</v>
      </c>
      <c r="R68" s="88">
        <v>0</v>
      </c>
      <c r="S68" s="116">
        <v>0</v>
      </c>
      <c r="U68" s="115">
        <v>-309</v>
      </c>
      <c r="V68" s="116">
        <v>3.67</v>
      </c>
      <c r="W68">
        <v>0</v>
      </c>
      <c r="X68">
        <v>0</v>
      </c>
      <c r="Y68">
        <v>0</v>
      </c>
      <c r="Z68">
        <v>3.67</v>
      </c>
      <c r="AA68">
        <v>-309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3.19</v>
      </c>
      <c r="N69" s="115">
        <v>0</v>
      </c>
      <c r="O69" s="88">
        <v>0</v>
      </c>
      <c r="P69" s="88">
        <v>-305</v>
      </c>
      <c r="Q69" s="88">
        <v>0</v>
      </c>
      <c r="R69" s="88">
        <v>0</v>
      </c>
      <c r="S69" s="116">
        <v>0</v>
      </c>
      <c r="U69" s="115">
        <v>-305</v>
      </c>
      <c r="V69" s="116">
        <v>3.19</v>
      </c>
      <c r="W69">
        <v>0</v>
      </c>
      <c r="X69">
        <v>0</v>
      </c>
      <c r="Y69">
        <v>0</v>
      </c>
      <c r="Z69">
        <v>3.19</v>
      </c>
      <c r="AA69">
        <v>-305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2.5099999999999998</v>
      </c>
      <c r="N70" s="115">
        <v>0</v>
      </c>
      <c r="O70" s="88">
        <v>0</v>
      </c>
      <c r="P70" s="88">
        <v>-310</v>
      </c>
      <c r="Q70" s="88">
        <v>0</v>
      </c>
      <c r="R70" s="88">
        <v>0</v>
      </c>
      <c r="S70" s="116">
        <v>0</v>
      </c>
      <c r="U70" s="115">
        <v>-310</v>
      </c>
      <c r="V70" s="116">
        <v>2.5099999999999998</v>
      </c>
      <c r="W70">
        <v>0</v>
      </c>
      <c r="X70">
        <v>0</v>
      </c>
      <c r="Y70">
        <v>0</v>
      </c>
      <c r="Z70">
        <v>2.5099999999999998</v>
      </c>
      <c r="AA70">
        <v>-310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0.19</v>
      </c>
      <c r="N71" s="115">
        <v>0</v>
      </c>
      <c r="O71" s="88">
        <v>-24</v>
      </c>
      <c r="P71" s="88">
        <v>-313</v>
      </c>
      <c r="Q71" s="88">
        <v>0</v>
      </c>
      <c r="R71" s="88">
        <v>0</v>
      </c>
      <c r="S71" s="116">
        <v>0</v>
      </c>
      <c r="U71" s="115">
        <v>-337</v>
      </c>
      <c r="V71" s="116">
        <v>0.19</v>
      </c>
      <c r="W71">
        <v>0</v>
      </c>
      <c r="X71">
        <v>-24</v>
      </c>
      <c r="Y71">
        <v>0</v>
      </c>
      <c r="Z71">
        <v>0.19</v>
      </c>
      <c r="AA71">
        <v>-313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3.77</v>
      </c>
      <c r="N72" s="115">
        <v>0</v>
      </c>
      <c r="O72" s="88">
        <v>-29</v>
      </c>
      <c r="P72" s="88">
        <v>-331</v>
      </c>
      <c r="Q72" s="88">
        <v>0</v>
      </c>
      <c r="R72" s="88">
        <v>0</v>
      </c>
      <c r="S72" s="116">
        <v>0</v>
      </c>
      <c r="U72" s="115">
        <v>-360</v>
      </c>
      <c r="V72" s="116">
        <v>3.77</v>
      </c>
      <c r="W72">
        <v>0</v>
      </c>
      <c r="X72">
        <v>-29</v>
      </c>
      <c r="Y72">
        <v>0</v>
      </c>
      <c r="Z72">
        <v>3.77</v>
      </c>
      <c r="AA72">
        <v>-331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3.29</v>
      </c>
      <c r="N73" s="115">
        <v>0</v>
      </c>
      <c r="O73" s="88">
        <v>-2</v>
      </c>
      <c r="P73" s="88">
        <v>-331</v>
      </c>
      <c r="Q73" s="88">
        <v>0</v>
      </c>
      <c r="R73" s="88">
        <v>0</v>
      </c>
      <c r="S73" s="116">
        <v>0</v>
      </c>
      <c r="U73" s="115">
        <v>-333</v>
      </c>
      <c r="V73" s="116">
        <v>3.29</v>
      </c>
      <c r="W73">
        <v>0</v>
      </c>
      <c r="X73">
        <v>-2</v>
      </c>
      <c r="Y73">
        <v>0</v>
      </c>
      <c r="Z73">
        <v>3.29</v>
      </c>
      <c r="AA73">
        <v>-331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8.8000000000000007</v>
      </c>
      <c r="N74" s="115">
        <v>0</v>
      </c>
      <c r="O74" s="88">
        <v>-2</v>
      </c>
      <c r="P74" s="88">
        <v>-335</v>
      </c>
      <c r="Q74" s="88">
        <v>0</v>
      </c>
      <c r="R74" s="88">
        <v>0</v>
      </c>
      <c r="S74" s="116">
        <v>0</v>
      </c>
      <c r="U74" s="115">
        <v>-337</v>
      </c>
      <c r="V74" s="116">
        <v>8.8000000000000007</v>
      </c>
      <c r="W74">
        <v>0</v>
      </c>
      <c r="X74">
        <v>-2</v>
      </c>
      <c r="Y74">
        <v>0</v>
      </c>
      <c r="Z74">
        <v>8.8000000000000007</v>
      </c>
      <c r="AA74">
        <v>-335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9.66</v>
      </c>
      <c r="L75" s="88">
        <v>0</v>
      </c>
      <c r="M75" s="116">
        <v>3.87</v>
      </c>
      <c r="N75" s="115">
        <v>0</v>
      </c>
      <c r="O75" s="88">
        <v>-2</v>
      </c>
      <c r="P75" s="88">
        <v>-343</v>
      </c>
      <c r="Q75" s="88">
        <v>0</v>
      </c>
      <c r="R75" s="88">
        <v>0</v>
      </c>
      <c r="S75" s="116">
        <v>0</v>
      </c>
      <c r="U75" s="115">
        <v>-345</v>
      </c>
      <c r="V75" s="116">
        <v>13.53</v>
      </c>
      <c r="W75">
        <v>0</v>
      </c>
      <c r="X75">
        <v>-2</v>
      </c>
      <c r="Y75">
        <v>9.66</v>
      </c>
      <c r="Z75">
        <v>3.87</v>
      </c>
      <c r="AA75">
        <v>-343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38.659999999999997</v>
      </c>
      <c r="L76" s="88">
        <v>0</v>
      </c>
      <c r="M76" s="116">
        <v>3.29</v>
      </c>
      <c r="N76" s="115">
        <v>0</v>
      </c>
      <c r="O76" s="88">
        <v>-54</v>
      </c>
      <c r="P76" s="88">
        <v>-351</v>
      </c>
      <c r="Q76" s="88">
        <v>0</v>
      </c>
      <c r="R76" s="88">
        <v>0</v>
      </c>
      <c r="S76" s="116">
        <v>0</v>
      </c>
      <c r="U76" s="115">
        <v>-405</v>
      </c>
      <c r="V76" s="116">
        <v>41.95</v>
      </c>
      <c r="W76">
        <v>0</v>
      </c>
      <c r="X76">
        <v>-54</v>
      </c>
      <c r="Y76">
        <v>38.659999999999997</v>
      </c>
      <c r="Z76">
        <v>3.29</v>
      </c>
      <c r="AA76">
        <v>-351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38.659999999999997</v>
      </c>
      <c r="L77" s="88">
        <v>0</v>
      </c>
      <c r="M77" s="116">
        <v>2.71</v>
      </c>
      <c r="N77" s="115">
        <v>0</v>
      </c>
      <c r="O77" s="88">
        <v>-74</v>
      </c>
      <c r="P77" s="88">
        <v>-645</v>
      </c>
      <c r="Q77" s="88">
        <v>0</v>
      </c>
      <c r="R77" s="88">
        <v>0</v>
      </c>
      <c r="S77" s="116">
        <v>0</v>
      </c>
      <c r="U77" s="115">
        <v>-719</v>
      </c>
      <c r="V77" s="116">
        <v>41.37</v>
      </c>
      <c r="W77">
        <v>0</v>
      </c>
      <c r="X77">
        <v>-74</v>
      </c>
      <c r="Y77">
        <v>38.659999999999997</v>
      </c>
      <c r="Z77">
        <v>2.71</v>
      </c>
      <c r="AA77">
        <v>-645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38.659999999999997</v>
      </c>
      <c r="L78" s="88">
        <v>0</v>
      </c>
      <c r="M78" s="116">
        <v>0</v>
      </c>
      <c r="N78" s="115">
        <v>0</v>
      </c>
      <c r="O78" s="88">
        <v>-135</v>
      </c>
      <c r="P78" s="88">
        <v>-661</v>
      </c>
      <c r="Q78" s="88">
        <v>0</v>
      </c>
      <c r="R78" s="88">
        <v>0</v>
      </c>
      <c r="S78" s="116">
        <v>0</v>
      </c>
      <c r="U78" s="115">
        <v>-796</v>
      </c>
      <c r="V78" s="116">
        <v>38.659999999999997</v>
      </c>
      <c r="W78">
        <v>0</v>
      </c>
      <c r="X78">
        <v>-135</v>
      </c>
      <c r="Y78">
        <v>38.659999999999997</v>
      </c>
      <c r="Z78">
        <v>0</v>
      </c>
      <c r="AA78">
        <v>-661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9.67</v>
      </c>
      <c r="L79" s="88">
        <v>0</v>
      </c>
      <c r="M79" s="116">
        <v>4.54</v>
      </c>
      <c r="N79" s="115">
        <v>0</v>
      </c>
      <c r="O79" s="88">
        <v>-155</v>
      </c>
      <c r="P79" s="88">
        <v>-681</v>
      </c>
      <c r="Q79" s="88">
        <v>0</v>
      </c>
      <c r="R79" s="88">
        <v>0</v>
      </c>
      <c r="S79" s="116">
        <v>0</v>
      </c>
      <c r="U79" s="115">
        <v>-836</v>
      </c>
      <c r="V79" s="116">
        <v>14.21</v>
      </c>
      <c r="W79">
        <v>0</v>
      </c>
      <c r="X79">
        <v>-155</v>
      </c>
      <c r="Y79">
        <v>9.67</v>
      </c>
      <c r="Z79">
        <v>4.54</v>
      </c>
      <c r="AA79">
        <v>-681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38.659999999999997</v>
      </c>
      <c r="L80" s="88">
        <v>0</v>
      </c>
      <c r="M80" s="116">
        <v>5.41</v>
      </c>
      <c r="N80" s="115">
        <v>0</v>
      </c>
      <c r="O80" s="88">
        <v>-175</v>
      </c>
      <c r="P80" s="88">
        <v>-694</v>
      </c>
      <c r="Q80" s="88">
        <v>0</v>
      </c>
      <c r="R80" s="88">
        <v>0</v>
      </c>
      <c r="S80" s="116">
        <v>0</v>
      </c>
      <c r="U80" s="115">
        <v>-869</v>
      </c>
      <c r="V80" s="116">
        <v>44.07</v>
      </c>
      <c r="W80">
        <v>0</v>
      </c>
      <c r="X80">
        <v>-175</v>
      </c>
      <c r="Y80">
        <v>38.659999999999997</v>
      </c>
      <c r="Z80">
        <v>5.41</v>
      </c>
      <c r="AA80">
        <v>-694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38.659999999999997</v>
      </c>
      <c r="L81" s="88">
        <v>0</v>
      </c>
      <c r="M81" s="116">
        <v>9.67</v>
      </c>
      <c r="N81" s="115">
        <v>0</v>
      </c>
      <c r="O81" s="88">
        <v>-175</v>
      </c>
      <c r="P81" s="88">
        <v>-691</v>
      </c>
      <c r="Q81" s="88">
        <v>0</v>
      </c>
      <c r="R81" s="88">
        <v>0</v>
      </c>
      <c r="S81" s="116">
        <v>0</v>
      </c>
      <c r="U81" s="115">
        <v>-866</v>
      </c>
      <c r="V81" s="116">
        <v>48.32</v>
      </c>
      <c r="W81">
        <v>0</v>
      </c>
      <c r="X81">
        <v>-175</v>
      </c>
      <c r="Y81">
        <v>38.659999999999997</v>
      </c>
      <c r="Z81">
        <v>9.67</v>
      </c>
      <c r="AA81">
        <v>-691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38.659999999999997</v>
      </c>
      <c r="L82" s="88">
        <v>0</v>
      </c>
      <c r="M82" s="116">
        <v>5.9</v>
      </c>
      <c r="N82" s="115">
        <v>0</v>
      </c>
      <c r="O82" s="88">
        <v>-180</v>
      </c>
      <c r="P82" s="88">
        <v>-693</v>
      </c>
      <c r="Q82" s="88">
        <v>0</v>
      </c>
      <c r="R82" s="88">
        <v>0</v>
      </c>
      <c r="S82" s="116">
        <v>0</v>
      </c>
      <c r="U82" s="115">
        <v>-873</v>
      </c>
      <c r="V82" s="116">
        <v>44.56</v>
      </c>
      <c r="W82">
        <v>0</v>
      </c>
      <c r="X82">
        <v>-180</v>
      </c>
      <c r="Y82">
        <v>38.659999999999997</v>
      </c>
      <c r="Z82">
        <v>5.9</v>
      </c>
      <c r="AA82">
        <v>-693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67.650000000000006</v>
      </c>
      <c r="L83" s="88">
        <v>0</v>
      </c>
      <c r="M83" s="116">
        <v>7.83</v>
      </c>
      <c r="N83" s="115">
        <v>0</v>
      </c>
      <c r="O83" s="88">
        <v>-185</v>
      </c>
      <c r="P83" s="88">
        <v>-695</v>
      </c>
      <c r="Q83" s="88">
        <v>0</v>
      </c>
      <c r="R83" s="88">
        <v>0</v>
      </c>
      <c r="S83" s="116">
        <v>0</v>
      </c>
      <c r="U83" s="115">
        <v>-880</v>
      </c>
      <c r="V83" s="116">
        <v>75.48</v>
      </c>
      <c r="W83">
        <v>0</v>
      </c>
      <c r="X83">
        <v>-185</v>
      </c>
      <c r="Y83">
        <v>67.650000000000006</v>
      </c>
      <c r="Z83">
        <v>7.83</v>
      </c>
      <c r="AA83">
        <v>-695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96.65</v>
      </c>
      <c r="L84" s="88">
        <v>0</v>
      </c>
      <c r="M84" s="116">
        <v>6.57</v>
      </c>
      <c r="N84" s="115">
        <v>0</v>
      </c>
      <c r="O84" s="88">
        <v>-190</v>
      </c>
      <c r="P84" s="88">
        <v>-696</v>
      </c>
      <c r="Q84" s="88">
        <v>0</v>
      </c>
      <c r="R84" s="88">
        <v>0</v>
      </c>
      <c r="S84" s="116">
        <v>0</v>
      </c>
      <c r="U84" s="115">
        <v>-886</v>
      </c>
      <c r="V84" s="116">
        <v>103.22</v>
      </c>
      <c r="W84">
        <v>0</v>
      </c>
      <c r="X84">
        <v>-190</v>
      </c>
      <c r="Y84">
        <v>96.65</v>
      </c>
      <c r="Z84">
        <v>6.57</v>
      </c>
      <c r="AA84">
        <v>-696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96.65</v>
      </c>
      <c r="L85" s="88">
        <v>0</v>
      </c>
      <c r="M85" s="116">
        <v>0.1</v>
      </c>
      <c r="N85" s="115">
        <v>0</v>
      </c>
      <c r="O85" s="88">
        <v>-190</v>
      </c>
      <c r="P85" s="88">
        <v>-692</v>
      </c>
      <c r="Q85" s="88">
        <v>0</v>
      </c>
      <c r="R85" s="88">
        <v>0</v>
      </c>
      <c r="S85" s="116">
        <v>0</v>
      </c>
      <c r="U85" s="115">
        <v>-882</v>
      </c>
      <c r="V85" s="116">
        <v>96.75</v>
      </c>
      <c r="W85">
        <v>0</v>
      </c>
      <c r="X85">
        <v>-190</v>
      </c>
      <c r="Y85">
        <v>96.65</v>
      </c>
      <c r="Z85">
        <v>0.1</v>
      </c>
      <c r="AA85">
        <v>-692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96.65</v>
      </c>
      <c r="L86" s="88">
        <v>0</v>
      </c>
      <c r="M86" s="116">
        <v>6.86</v>
      </c>
      <c r="N86" s="115">
        <v>0</v>
      </c>
      <c r="O86" s="88">
        <v>-175</v>
      </c>
      <c r="P86" s="88">
        <v>-674</v>
      </c>
      <c r="Q86" s="88">
        <v>0</v>
      </c>
      <c r="R86" s="88">
        <v>0</v>
      </c>
      <c r="S86" s="116">
        <v>0</v>
      </c>
      <c r="U86" s="115">
        <v>-849</v>
      </c>
      <c r="V86" s="116">
        <v>103.51</v>
      </c>
      <c r="W86">
        <v>0</v>
      </c>
      <c r="X86">
        <v>-175</v>
      </c>
      <c r="Y86">
        <v>96.65</v>
      </c>
      <c r="Z86">
        <v>6.86</v>
      </c>
      <c r="AA86">
        <v>-674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48.33</v>
      </c>
      <c r="L87" s="88">
        <v>0</v>
      </c>
      <c r="M87" s="116">
        <v>3.38</v>
      </c>
      <c r="N87" s="115">
        <v>0</v>
      </c>
      <c r="O87" s="88">
        <v>-190</v>
      </c>
      <c r="P87" s="88">
        <v>-638</v>
      </c>
      <c r="Q87" s="88">
        <v>0</v>
      </c>
      <c r="R87" s="88">
        <v>0</v>
      </c>
      <c r="S87" s="116">
        <v>0</v>
      </c>
      <c r="U87" s="115">
        <v>-828</v>
      </c>
      <c r="V87" s="116">
        <v>51.71</v>
      </c>
      <c r="W87">
        <v>0</v>
      </c>
      <c r="X87">
        <v>-190</v>
      </c>
      <c r="Y87">
        <v>48.33</v>
      </c>
      <c r="Z87">
        <v>3.38</v>
      </c>
      <c r="AA87">
        <v>-638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96.65</v>
      </c>
      <c r="L88" s="88">
        <v>0</v>
      </c>
      <c r="M88" s="116">
        <v>9.4700000000000006</v>
      </c>
      <c r="N88" s="115">
        <v>0</v>
      </c>
      <c r="O88" s="88">
        <v>-175</v>
      </c>
      <c r="P88" s="88">
        <v>-610</v>
      </c>
      <c r="Q88" s="88">
        <v>0</v>
      </c>
      <c r="R88" s="88">
        <v>0</v>
      </c>
      <c r="S88" s="116">
        <v>0</v>
      </c>
      <c r="U88" s="115">
        <v>-785</v>
      </c>
      <c r="V88" s="116">
        <v>106.12</v>
      </c>
      <c r="W88">
        <v>0</v>
      </c>
      <c r="X88">
        <v>-175</v>
      </c>
      <c r="Y88">
        <v>96.65</v>
      </c>
      <c r="Z88">
        <v>9.4700000000000006</v>
      </c>
      <c r="AA88">
        <v>-610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96.65</v>
      </c>
      <c r="L89" s="88">
        <v>0</v>
      </c>
      <c r="M89" s="116">
        <v>4.25</v>
      </c>
      <c r="N89" s="115">
        <v>0</v>
      </c>
      <c r="O89" s="88">
        <v>-155</v>
      </c>
      <c r="P89" s="88">
        <v>-574</v>
      </c>
      <c r="Q89" s="88">
        <v>0</v>
      </c>
      <c r="R89" s="88">
        <v>0</v>
      </c>
      <c r="S89" s="116">
        <v>0</v>
      </c>
      <c r="U89" s="115">
        <v>-729</v>
      </c>
      <c r="V89" s="116">
        <v>100.9</v>
      </c>
      <c r="W89">
        <v>0</v>
      </c>
      <c r="X89">
        <v>-155</v>
      </c>
      <c r="Y89">
        <v>96.65</v>
      </c>
      <c r="Z89">
        <v>4.25</v>
      </c>
      <c r="AA89">
        <v>-574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96.65</v>
      </c>
      <c r="L90" s="88">
        <v>0</v>
      </c>
      <c r="M90" s="116">
        <v>1.64</v>
      </c>
      <c r="N90" s="115">
        <v>0</v>
      </c>
      <c r="O90" s="88">
        <v>-125</v>
      </c>
      <c r="P90" s="88">
        <v>-540</v>
      </c>
      <c r="Q90" s="88">
        <v>0</v>
      </c>
      <c r="R90" s="88">
        <v>0</v>
      </c>
      <c r="S90" s="116">
        <v>0</v>
      </c>
      <c r="U90" s="115">
        <v>-665</v>
      </c>
      <c r="V90" s="116">
        <v>98.29</v>
      </c>
      <c r="W90">
        <v>0</v>
      </c>
      <c r="X90">
        <v>-125</v>
      </c>
      <c r="Y90">
        <v>96.65</v>
      </c>
      <c r="Z90">
        <v>1.64</v>
      </c>
      <c r="AA90">
        <v>-540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48.32</v>
      </c>
      <c r="L91" s="88">
        <v>0</v>
      </c>
      <c r="M91" s="116">
        <v>2.3199999999999998</v>
      </c>
      <c r="N91" s="115">
        <v>0</v>
      </c>
      <c r="O91" s="88">
        <v>-140</v>
      </c>
      <c r="P91" s="88">
        <v>-523</v>
      </c>
      <c r="Q91" s="88">
        <v>0</v>
      </c>
      <c r="R91" s="88">
        <v>0</v>
      </c>
      <c r="S91" s="116">
        <v>0</v>
      </c>
      <c r="U91" s="115">
        <v>-663</v>
      </c>
      <c r="V91" s="116">
        <v>50.64</v>
      </c>
      <c r="W91">
        <v>0</v>
      </c>
      <c r="X91">
        <v>-140</v>
      </c>
      <c r="Y91">
        <v>48.32</v>
      </c>
      <c r="Z91">
        <v>2.3199999999999998</v>
      </c>
      <c r="AA91">
        <v>-523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96.65</v>
      </c>
      <c r="L92" s="88">
        <v>0</v>
      </c>
      <c r="M92" s="116">
        <v>0</v>
      </c>
      <c r="N92" s="115">
        <v>0</v>
      </c>
      <c r="O92" s="88">
        <v>-105</v>
      </c>
      <c r="P92" s="88">
        <v>-493</v>
      </c>
      <c r="Q92" s="88">
        <v>0</v>
      </c>
      <c r="R92" s="88">
        <v>0</v>
      </c>
      <c r="S92" s="116">
        <v>0</v>
      </c>
      <c r="U92" s="115">
        <v>-598</v>
      </c>
      <c r="V92" s="116">
        <v>96.65</v>
      </c>
      <c r="W92">
        <v>0</v>
      </c>
      <c r="X92">
        <v>-105</v>
      </c>
      <c r="Y92">
        <v>96.65</v>
      </c>
      <c r="Z92">
        <v>0</v>
      </c>
      <c r="AA92">
        <v>-493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96.65</v>
      </c>
      <c r="L93" s="88">
        <v>0</v>
      </c>
      <c r="M93" s="116">
        <v>3.87</v>
      </c>
      <c r="N93" s="115">
        <v>0</v>
      </c>
      <c r="O93" s="88">
        <v>-75</v>
      </c>
      <c r="P93" s="88">
        <v>-463</v>
      </c>
      <c r="Q93" s="88">
        <v>0</v>
      </c>
      <c r="R93" s="88">
        <v>0</v>
      </c>
      <c r="S93" s="116">
        <v>0</v>
      </c>
      <c r="U93" s="115">
        <v>-538</v>
      </c>
      <c r="V93" s="116">
        <v>100.52</v>
      </c>
      <c r="W93">
        <v>0</v>
      </c>
      <c r="X93">
        <v>-75</v>
      </c>
      <c r="Y93">
        <v>96.65</v>
      </c>
      <c r="Z93">
        <v>3.87</v>
      </c>
      <c r="AA93">
        <v>-463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96.65</v>
      </c>
      <c r="L94" s="88">
        <v>0</v>
      </c>
      <c r="M94" s="116">
        <v>3.58</v>
      </c>
      <c r="N94" s="115">
        <v>0</v>
      </c>
      <c r="O94" s="88">
        <v>-45</v>
      </c>
      <c r="P94" s="88">
        <v>-434</v>
      </c>
      <c r="Q94" s="88">
        <v>0</v>
      </c>
      <c r="R94" s="88">
        <v>0</v>
      </c>
      <c r="S94" s="116">
        <v>0</v>
      </c>
      <c r="U94" s="115">
        <v>-479</v>
      </c>
      <c r="V94" s="116">
        <v>100.23</v>
      </c>
      <c r="W94">
        <v>0</v>
      </c>
      <c r="X94">
        <v>-45</v>
      </c>
      <c r="Y94">
        <v>96.65</v>
      </c>
      <c r="Z94">
        <v>3.58</v>
      </c>
      <c r="AA94">
        <v>-434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38.659999999999997</v>
      </c>
      <c r="L95" s="88">
        <v>0</v>
      </c>
      <c r="M95" s="116">
        <v>4.16</v>
      </c>
      <c r="N95" s="115">
        <v>0</v>
      </c>
      <c r="O95" s="88">
        <v>-5</v>
      </c>
      <c r="P95" s="88">
        <v>-397</v>
      </c>
      <c r="Q95" s="88">
        <v>0</v>
      </c>
      <c r="R95" s="88">
        <v>0</v>
      </c>
      <c r="S95" s="116">
        <v>0</v>
      </c>
      <c r="U95" s="115">
        <v>-402</v>
      </c>
      <c r="V95" s="116">
        <v>42.82</v>
      </c>
      <c r="W95">
        <v>0</v>
      </c>
      <c r="X95">
        <v>-5</v>
      </c>
      <c r="Y95">
        <v>38.659999999999997</v>
      </c>
      <c r="Z95">
        <v>4.16</v>
      </c>
      <c r="AA95">
        <v>-397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86.98</v>
      </c>
      <c r="L96" s="88">
        <v>0</v>
      </c>
      <c r="M96" s="116">
        <v>2.3199999999999998</v>
      </c>
      <c r="N96" s="115">
        <v>0</v>
      </c>
      <c r="O96" s="88">
        <v>0</v>
      </c>
      <c r="P96" s="88">
        <v>-375</v>
      </c>
      <c r="Q96" s="88">
        <v>0</v>
      </c>
      <c r="R96" s="88">
        <v>0</v>
      </c>
      <c r="S96" s="116">
        <v>0</v>
      </c>
      <c r="U96" s="115">
        <v>-375</v>
      </c>
      <c r="V96" s="116">
        <v>89.3</v>
      </c>
      <c r="W96">
        <v>0</v>
      </c>
      <c r="X96">
        <v>0</v>
      </c>
      <c r="Y96">
        <v>86.98</v>
      </c>
      <c r="Z96">
        <v>2.3199999999999998</v>
      </c>
      <c r="AA96">
        <v>-375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86.98</v>
      </c>
      <c r="L97" s="88">
        <v>0</v>
      </c>
      <c r="M97" s="116">
        <v>0.39</v>
      </c>
      <c r="N97" s="115">
        <v>0</v>
      </c>
      <c r="O97" s="88">
        <v>0</v>
      </c>
      <c r="P97" s="88">
        <v>-369</v>
      </c>
      <c r="Q97" s="88">
        <v>0</v>
      </c>
      <c r="R97" s="88">
        <v>0</v>
      </c>
      <c r="S97" s="116">
        <v>0</v>
      </c>
      <c r="U97" s="115">
        <v>-369</v>
      </c>
      <c r="V97" s="116">
        <v>87.37</v>
      </c>
      <c r="W97">
        <v>0</v>
      </c>
      <c r="X97">
        <v>0</v>
      </c>
      <c r="Y97">
        <v>86.98</v>
      </c>
      <c r="Z97">
        <v>0.39</v>
      </c>
      <c r="AA97">
        <v>-369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77.319999999999993</v>
      </c>
      <c r="L98" s="88">
        <v>0</v>
      </c>
      <c r="M98" s="116">
        <v>0</v>
      </c>
      <c r="N98" s="115">
        <v>0</v>
      </c>
      <c r="O98" s="88">
        <v>0</v>
      </c>
      <c r="P98" s="88">
        <v>-368</v>
      </c>
      <c r="Q98" s="88">
        <v>0</v>
      </c>
      <c r="R98" s="88">
        <v>0</v>
      </c>
      <c r="S98" s="116">
        <v>0</v>
      </c>
      <c r="U98" s="115">
        <v>-368</v>
      </c>
      <c r="V98" s="116">
        <v>77.319999999999993</v>
      </c>
      <c r="W98">
        <v>0</v>
      </c>
      <c r="X98">
        <v>0</v>
      </c>
      <c r="Y98">
        <v>77.319999999999993</v>
      </c>
      <c r="Z98">
        <v>0</v>
      </c>
      <c r="AA98">
        <v>-368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0.54123750000000004</v>
      </c>
      <c r="L99" s="111">
        <f t="shared" si="1"/>
        <v>0</v>
      </c>
      <c r="M99" s="111">
        <f t="shared" si="1"/>
        <v>7.4605000000000005E-2</v>
      </c>
      <c r="N99" s="110">
        <f t="shared" si="1"/>
        <v>-0.69750000000000001</v>
      </c>
      <c r="O99" s="111">
        <f t="shared" si="1"/>
        <v>-3.7368324999999998</v>
      </c>
      <c r="P99" s="111">
        <f t="shared" si="1"/>
        <v>-12.270009999999999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-16.704342499999999</v>
      </c>
      <c r="V99" s="112">
        <f t="shared" si="1"/>
        <v>0.61583250000000023</v>
      </c>
      <c r="W99">
        <f t="shared" si="1"/>
        <v>-0.69750000000000001</v>
      </c>
      <c r="X99">
        <f t="shared" si="1"/>
        <v>-3.7368324999999998</v>
      </c>
      <c r="Y99">
        <f t="shared" si="1"/>
        <v>0.54123750000000004</v>
      </c>
      <c r="Z99">
        <f t="shared" si="1"/>
        <v>7.4605000000000005E-2</v>
      </c>
      <c r="AA99">
        <f t="shared" si="1"/>
        <v>-12.270009999999999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468</v>
      </c>
      <c r="X1" t="s">
        <v>468</v>
      </c>
      <c r="Y1" t="s">
        <v>468</v>
      </c>
      <c r="Z1" t="s">
        <v>468</v>
      </c>
      <c r="AA1" t="s">
        <v>468</v>
      </c>
      <c r="AB1" t="s">
        <v>478</v>
      </c>
      <c r="AC1" t="s">
        <v>476</v>
      </c>
      <c r="AD1" t="s">
        <v>475</v>
      </c>
      <c r="AE1" t="s">
        <v>479</v>
      </c>
      <c r="AF1" t="s">
        <v>474</v>
      </c>
      <c r="AG1" t="s">
        <v>480</v>
      </c>
      <c r="AH1" t="s">
        <v>473</v>
      </c>
      <c r="AI1" t="s">
        <v>472</v>
      </c>
      <c r="AJ1" t="s">
        <v>479</v>
      </c>
      <c r="AK1" t="s">
        <v>472</v>
      </c>
      <c r="AL1" t="s">
        <v>471</v>
      </c>
      <c r="AM1" t="s">
        <v>470</v>
      </c>
      <c r="AN1" t="s">
        <v>469</v>
      </c>
      <c r="AO1" t="s">
        <v>481</v>
      </c>
      <c r="AP1" t="s">
        <v>477</v>
      </c>
      <c r="AQ1" t="s">
        <v>469</v>
      </c>
      <c r="AR1" t="s">
        <v>476</v>
      </c>
      <c r="AS1" t="s">
        <v>476</v>
      </c>
      <c r="AT1" t="s">
        <v>482</v>
      </c>
      <c r="AU1" t="s">
        <v>479</v>
      </c>
      <c r="AV1" t="s">
        <v>482</v>
      </c>
      <c r="AW1" t="s">
        <v>482</v>
      </c>
      <c r="AX1" t="s">
        <v>476</v>
      </c>
      <c r="AY1" t="s">
        <v>476</v>
      </c>
      <c r="AZ1" t="s">
        <v>483</v>
      </c>
      <c r="BA1" t="s">
        <v>476</v>
      </c>
      <c r="BB1" t="s">
        <v>483</v>
      </c>
      <c r="BC1" t="s">
        <v>476</v>
      </c>
      <c r="BD1" t="s">
        <v>484</v>
      </c>
      <c r="BE1" t="s">
        <v>484</v>
      </c>
      <c r="BF1" t="s">
        <v>485</v>
      </c>
      <c r="BG1" t="s">
        <v>468</v>
      </c>
      <c r="BH1" t="s">
        <v>468</v>
      </c>
      <c r="BI1" t="s">
        <v>468</v>
      </c>
      <c r="BJ1" t="s">
        <v>487</v>
      </c>
      <c r="BK1" t="s">
        <v>486</v>
      </c>
      <c r="BL1" t="s">
        <v>489</v>
      </c>
      <c r="BM1" t="s">
        <v>480</v>
      </c>
      <c r="BN1" t="s">
        <v>490</v>
      </c>
      <c r="BO1" t="s">
        <v>491</v>
      </c>
      <c r="BP1" t="s">
        <v>488</v>
      </c>
      <c r="BQ1" t="s">
        <v>468</v>
      </c>
      <c r="BR1" t="s">
        <v>492</v>
      </c>
      <c r="BS1" t="s">
        <v>492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44737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246</v>
      </c>
      <c r="BE2" t="s">
        <v>246</v>
      </c>
      <c r="BF2" t="s">
        <v>390</v>
      </c>
      <c r="BG2" t="s">
        <v>268</v>
      </c>
      <c r="BH2" t="s">
        <v>270</v>
      </c>
      <c r="BI2" t="s">
        <v>237</v>
      </c>
      <c r="BJ2" t="s">
        <v>152</v>
      </c>
      <c r="BK2" t="s">
        <v>152</v>
      </c>
      <c r="BL2" t="s">
        <v>153</v>
      </c>
      <c r="BM2" t="s">
        <v>153</v>
      </c>
      <c r="BN2" t="s">
        <v>153</v>
      </c>
      <c r="BO2" t="s">
        <v>153</v>
      </c>
      <c r="BP2" t="s">
        <v>153</v>
      </c>
      <c r="BQ2" t="s">
        <v>269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1155.1699999999996</v>
      </c>
      <c r="I3" s="95">
        <v>327.58</v>
      </c>
      <c r="J3" s="95">
        <v>368.90999999999997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24.89</v>
      </c>
      <c r="AC3">
        <v>41.75</v>
      </c>
      <c r="AD3">
        <v>119.34</v>
      </c>
      <c r="AE3">
        <v>16.82</v>
      </c>
      <c r="AF3">
        <v>74.760000000000005</v>
      </c>
      <c r="AG3">
        <v>98.58</v>
      </c>
      <c r="AH3">
        <v>25</v>
      </c>
      <c r="AI3">
        <v>25.03</v>
      </c>
      <c r="AJ3">
        <v>60.41</v>
      </c>
      <c r="AK3">
        <v>164.3</v>
      </c>
      <c r="AL3">
        <v>25.03</v>
      </c>
      <c r="AM3">
        <v>49.77</v>
      </c>
      <c r="AN3">
        <v>24.89</v>
      </c>
      <c r="AO3">
        <v>100.53</v>
      </c>
      <c r="AP3">
        <v>22.93</v>
      </c>
      <c r="AQ3">
        <v>49.77</v>
      </c>
      <c r="AR3">
        <v>56.11</v>
      </c>
      <c r="AS3">
        <v>137</v>
      </c>
      <c r="AT3">
        <v>71.69</v>
      </c>
      <c r="AU3">
        <v>99.87</v>
      </c>
      <c r="AV3">
        <v>21.81</v>
      </c>
      <c r="AW3">
        <v>22.83</v>
      </c>
      <c r="AX3">
        <v>0</v>
      </c>
      <c r="AY3">
        <v>13.92</v>
      </c>
      <c r="AZ3">
        <v>14.5</v>
      </c>
      <c r="BA3">
        <v>18.7</v>
      </c>
      <c r="BB3">
        <v>14.5</v>
      </c>
      <c r="BC3">
        <v>48.93</v>
      </c>
      <c r="BD3">
        <v>28.58</v>
      </c>
      <c r="BE3">
        <v>4.03</v>
      </c>
      <c r="BF3">
        <v>0.48</v>
      </c>
      <c r="BG3">
        <v>1.01</v>
      </c>
      <c r="BH3">
        <v>0.93</v>
      </c>
      <c r="BI3">
        <v>0.61</v>
      </c>
      <c r="BJ3">
        <v>0</v>
      </c>
      <c r="BK3">
        <v>0.97</v>
      </c>
      <c r="BL3">
        <v>81.19</v>
      </c>
      <c r="BM3">
        <v>190.99</v>
      </c>
      <c r="BN3">
        <v>40.590000000000003</v>
      </c>
      <c r="BO3">
        <v>7.21</v>
      </c>
      <c r="BP3">
        <v>48.32</v>
      </c>
      <c r="BQ3">
        <v>0.61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1155.1699999999996</v>
      </c>
      <c r="I4" s="88">
        <v>327.58</v>
      </c>
      <c r="J4" s="88">
        <v>368.90999999999997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24.89</v>
      </c>
      <c r="AC4">
        <v>41.75</v>
      </c>
      <c r="AD4">
        <v>119.34</v>
      </c>
      <c r="AE4">
        <v>16.82</v>
      </c>
      <c r="AF4">
        <v>74.760000000000005</v>
      </c>
      <c r="AG4">
        <v>98.58</v>
      </c>
      <c r="AH4">
        <v>25</v>
      </c>
      <c r="AI4">
        <v>25.03</v>
      </c>
      <c r="AJ4">
        <v>60.41</v>
      </c>
      <c r="AK4">
        <v>164.3</v>
      </c>
      <c r="AL4">
        <v>25.03</v>
      </c>
      <c r="AM4">
        <v>49.77</v>
      </c>
      <c r="AN4">
        <v>24.89</v>
      </c>
      <c r="AO4">
        <v>100.53</v>
      </c>
      <c r="AP4">
        <v>22.93</v>
      </c>
      <c r="AQ4">
        <v>49.77</v>
      </c>
      <c r="AR4">
        <v>56.11</v>
      </c>
      <c r="AS4">
        <v>137</v>
      </c>
      <c r="AT4">
        <v>71.69</v>
      </c>
      <c r="AU4">
        <v>99.87</v>
      </c>
      <c r="AV4">
        <v>21.81</v>
      </c>
      <c r="AW4">
        <v>22.83</v>
      </c>
      <c r="AX4">
        <v>0</v>
      </c>
      <c r="AY4">
        <v>13.92</v>
      </c>
      <c r="AZ4">
        <v>14.5</v>
      </c>
      <c r="BA4">
        <v>18.7</v>
      </c>
      <c r="BB4">
        <v>14.5</v>
      </c>
      <c r="BC4">
        <v>48.93</v>
      </c>
      <c r="BD4">
        <v>28.58</v>
      </c>
      <c r="BE4">
        <v>4.03</v>
      </c>
      <c r="BF4">
        <v>0.48</v>
      </c>
      <c r="BG4">
        <v>1.01</v>
      </c>
      <c r="BH4">
        <v>0.93</v>
      </c>
      <c r="BI4">
        <v>0.61</v>
      </c>
      <c r="BJ4">
        <v>0</v>
      </c>
      <c r="BK4">
        <v>0.97</v>
      </c>
      <c r="BL4">
        <v>81.19</v>
      </c>
      <c r="BM4">
        <v>190.99</v>
      </c>
      <c r="BN4">
        <v>40.590000000000003</v>
      </c>
      <c r="BO4">
        <v>7.21</v>
      </c>
      <c r="BP4">
        <v>48.32</v>
      </c>
      <c r="BQ4">
        <v>0.61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1155.1699999999996</v>
      </c>
      <c r="I5" s="88">
        <v>327.58</v>
      </c>
      <c r="J5" s="88">
        <v>368.90999999999997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24.89</v>
      </c>
      <c r="AC5">
        <v>41.75</v>
      </c>
      <c r="AD5">
        <v>119.34</v>
      </c>
      <c r="AE5">
        <v>16.82</v>
      </c>
      <c r="AF5">
        <v>74.760000000000005</v>
      </c>
      <c r="AG5">
        <v>98.58</v>
      </c>
      <c r="AH5">
        <v>25</v>
      </c>
      <c r="AI5">
        <v>25.03</v>
      </c>
      <c r="AJ5">
        <v>60.41</v>
      </c>
      <c r="AK5">
        <v>164.3</v>
      </c>
      <c r="AL5">
        <v>25.03</v>
      </c>
      <c r="AM5">
        <v>49.77</v>
      </c>
      <c r="AN5">
        <v>24.89</v>
      </c>
      <c r="AO5">
        <v>100.53</v>
      </c>
      <c r="AP5">
        <v>22.93</v>
      </c>
      <c r="AQ5">
        <v>49.77</v>
      </c>
      <c r="AR5">
        <v>56.11</v>
      </c>
      <c r="AS5">
        <v>137</v>
      </c>
      <c r="AT5">
        <v>71.69</v>
      </c>
      <c r="AU5">
        <v>99.87</v>
      </c>
      <c r="AV5">
        <v>21.81</v>
      </c>
      <c r="AW5">
        <v>22.83</v>
      </c>
      <c r="AX5">
        <v>0</v>
      </c>
      <c r="AY5">
        <v>13.92</v>
      </c>
      <c r="AZ5">
        <v>14.5</v>
      </c>
      <c r="BA5">
        <v>18.7</v>
      </c>
      <c r="BB5">
        <v>14.5</v>
      </c>
      <c r="BC5">
        <v>48.93</v>
      </c>
      <c r="BD5">
        <v>28.58</v>
      </c>
      <c r="BE5">
        <v>4.03</v>
      </c>
      <c r="BF5">
        <v>0.48</v>
      </c>
      <c r="BG5">
        <v>1.01</v>
      </c>
      <c r="BH5">
        <v>0.93</v>
      </c>
      <c r="BI5">
        <v>0.61</v>
      </c>
      <c r="BJ5">
        <v>0</v>
      </c>
      <c r="BK5">
        <v>0.97</v>
      </c>
      <c r="BL5">
        <v>81.19</v>
      </c>
      <c r="BM5">
        <v>190.99</v>
      </c>
      <c r="BN5">
        <v>40.590000000000003</v>
      </c>
      <c r="BO5">
        <v>7.21</v>
      </c>
      <c r="BP5">
        <v>48.32</v>
      </c>
      <c r="BQ5">
        <v>0.61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1155.1699999999996</v>
      </c>
      <c r="I6" s="88">
        <v>327.58</v>
      </c>
      <c r="J6" s="88">
        <v>368.90999999999997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24.89</v>
      </c>
      <c r="AC6">
        <v>41.75</v>
      </c>
      <c r="AD6">
        <v>119.34</v>
      </c>
      <c r="AE6">
        <v>16.82</v>
      </c>
      <c r="AF6">
        <v>74.760000000000005</v>
      </c>
      <c r="AG6">
        <v>98.58</v>
      </c>
      <c r="AH6">
        <v>25</v>
      </c>
      <c r="AI6">
        <v>25.03</v>
      </c>
      <c r="AJ6">
        <v>60.41</v>
      </c>
      <c r="AK6">
        <v>164.3</v>
      </c>
      <c r="AL6">
        <v>25.03</v>
      </c>
      <c r="AM6">
        <v>49.77</v>
      </c>
      <c r="AN6">
        <v>24.89</v>
      </c>
      <c r="AO6">
        <v>100.53</v>
      </c>
      <c r="AP6">
        <v>22.93</v>
      </c>
      <c r="AQ6">
        <v>49.77</v>
      </c>
      <c r="AR6">
        <v>56.11</v>
      </c>
      <c r="AS6">
        <v>137</v>
      </c>
      <c r="AT6">
        <v>71.69</v>
      </c>
      <c r="AU6">
        <v>99.87</v>
      </c>
      <c r="AV6">
        <v>21.81</v>
      </c>
      <c r="AW6">
        <v>22.83</v>
      </c>
      <c r="AX6">
        <v>0</v>
      </c>
      <c r="AY6">
        <v>13.92</v>
      </c>
      <c r="AZ6">
        <v>14.5</v>
      </c>
      <c r="BA6">
        <v>18.7</v>
      </c>
      <c r="BB6">
        <v>14.5</v>
      </c>
      <c r="BC6">
        <v>48.93</v>
      </c>
      <c r="BD6">
        <v>28.58</v>
      </c>
      <c r="BE6">
        <v>4.03</v>
      </c>
      <c r="BF6">
        <v>0.48</v>
      </c>
      <c r="BG6">
        <v>1.01</v>
      </c>
      <c r="BH6">
        <v>0.93</v>
      </c>
      <c r="BI6">
        <v>0.61</v>
      </c>
      <c r="BJ6">
        <v>0</v>
      </c>
      <c r="BK6">
        <v>0.97</v>
      </c>
      <c r="BL6">
        <v>81.19</v>
      </c>
      <c r="BM6">
        <v>190.99</v>
      </c>
      <c r="BN6">
        <v>40.590000000000003</v>
      </c>
      <c r="BO6">
        <v>7.21</v>
      </c>
      <c r="BP6">
        <v>48.32</v>
      </c>
      <c r="BQ6">
        <v>0.61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1154.9599999999998</v>
      </c>
      <c r="I7" s="88">
        <v>327.58</v>
      </c>
      <c r="J7" s="88">
        <v>368.90999999999997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24.89</v>
      </c>
      <c r="AC7">
        <v>41.75</v>
      </c>
      <c r="AD7">
        <v>119.34</v>
      </c>
      <c r="AE7">
        <v>16.82</v>
      </c>
      <c r="AF7">
        <v>74.760000000000005</v>
      </c>
      <c r="AG7">
        <v>98.58</v>
      </c>
      <c r="AH7">
        <v>25</v>
      </c>
      <c r="AI7">
        <v>25.03</v>
      </c>
      <c r="AJ7">
        <v>60.41</v>
      </c>
      <c r="AK7">
        <v>164.3</v>
      </c>
      <c r="AL7">
        <v>25.03</v>
      </c>
      <c r="AM7">
        <v>49.77</v>
      </c>
      <c r="AN7">
        <v>24.89</v>
      </c>
      <c r="AO7">
        <v>100.53</v>
      </c>
      <c r="AP7">
        <v>22.93</v>
      </c>
      <c r="AQ7">
        <v>49.77</v>
      </c>
      <c r="AR7">
        <v>56.11</v>
      </c>
      <c r="AS7">
        <v>137</v>
      </c>
      <c r="AT7">
        <v>71.69</v>
      </c>
      <c r="AU7">
        <v>99.87</v>
      </c>
      <c r="AV7">
        <v>21.81</v>
      </c>
      <c r="AW7">
        <v>22.83</v>
      </c>
      <c r="AX7">
        <v>0</v>
      </c>
      <c r="AY7">
        <v>13.92</v>
      </c>
      <c r="AZ7">
        <v>14.5</v>
      </c>
      <c r="BA7">
        <v>18.7</v>
      </c>
      <c r="BB7">
        <v>14.5</v>
      </c>
      <c r="BC7">
        <v>48.93</v>
      </c>
      <c r="BD7">
        <v>28.58</v>
      </c>
      <c r="BE7">
        <v>4.03</v>
      </c>
      <c r="BF7">
        <v>0.48</v>
      </c>
      <c r="BG7">
        <v>1.01</v>
      </c>
      <c r="BH7">
        <v>0.93</v>
      </c>
      <c r="BI7">
        <v>0.61</v>
      </c>
      <c r="BJ7">
        <v>0</v>
      </c>
      <c r="BK7">
        <v>0.97</v>
      </c>
      <c r="BL7">
        <v>81.19</v>
      </c>
      <c r="BM7">
        <v>190.99</v>
      </c>
      <c r="BN7">
        <v>40.590000000000003</v>
      </c>
      <c r="BO7">
        <v>7.21</v>
      </c>
      <c r="BP7">
        <v>48.32</v>
      </c>
      <c r="BQ7">
        <v>0.4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1154.9599999999998</v>
      </c>
      <c r="I8" s="88">
        <v>327.58</v>
      </c>
      <c r="J8" s="88">
        <v>368.90999999999997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24.89</v>
      </c>
      <c r="AC8">
        <v>41.75</v>
      </c>
      <c r="AD8">
        <v>119.34</v>
      </c>
      <c r="AE8">
        <v>16.82</v>
      </c>
      <c r="AF8">
        <v>74.760000000000005</v>
      </c>
      <c r="AG8">
        <v>98.58</v>
      </c>
      <c r="AH8">
        <v>25</v>
      </c>
      <c r="AI8">
        <v>25.03</v>
      </c>
      <c r="AJ8">
        <v>60.41</v>
      </c>
      <c r="AK8">
        <v>164.3</v>
      </c>
      <c r="AL8">
        <v>25.03</v>
      </c>
      <c r="AM8">
        <v>49.77</v>
      </c>
      <c r="AN8">
        <v>24.89</v>
      </c>
      <c r="AO8">
        <v>100.53</v>
      </c>
      <c r="AP8">
        <v>22.93</v>
      </c>
      <c r="AQ8">
        <v>49.77</v>
      </c>
      <c r="AR8">
        <v>56.11</v>
      </c>
      <c r="AS8">
        <v>137</v>
      </c>
      <c r="AT8">
        <v>71.69</v>
      </c>
      <c r="AU8">
        <v>99.87</v>
      </c>
      <c r="AV8">
        <v>21.81</v>
      </c>
      <c r="AW8">
        <v>22.83</v>
      </c>
      <c r="AX8">
        <v>0</v>
      </c>
      <c r="AY8">
        <v>13.92</v>
      </c>
      <c r="AZ8">
        <v>14.5</v>
      </c>
      <c r="BA8">
        <v>18.7</v>
      </c>
      <c r="BB8">
        <v>14.5</v>
      </c>
      <c r="BC8">
        <v>48.93</v>
      </c>
      <c r="BD8">
        <v>28.58</v>
      </c>
      <c r="BE8">
        <v>4.03</v>
      </c>
      <c r="BF8">
        <v>0.48</v>
      </c>
      <c r="BG8">
        <v>1.01</v>
      </c>
      <c r="BH8">
        <v>0.93</v>
      </c>
      <c r="BI8">
        <v>0.61</v>
      </c>
      <c r="BJ8">
        <v>0</v>
      </c>
      <c r="BK8">
        <v>0.97</v>
      </c>
      <c r="BL8">
        <v>81.19</v>
      </c>
      <c r="BM8">
        <v>190.99</v>
      </c>
      <c r="BN8">
        <v>40.590000000000003</v>
      </c>
      <c r="BO8">
        <v>7.21</v>
      </c>
      <c r="BP8">
        <v>48.32</v>
      </c>
      <c r="BQ8">
        <v>0.4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1154.9599999999998</v>
      </c>
      <c r="I9" s="88">
        <v>327.58</v>
      </c>
      <c r="J9" s="88">
        <v>368.90999999999997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24.89</v>
      </c>
      <c r="AC9">
        <v>41.75</v>
      </c>
      <c r="AD9">
        <v>119.34</v>
      </c>
      <c r="AE9">
        <v>16.82</v>
      </c>
      <c r="AF9">
        <v>74.760000000000005</v>
      </c>
      <c r="AG9">
        <v>98.58</v>
      </c>
      <c r="AH9">
        <v>25</v>
      </c>
      <c r="AI9">
        <v>25.03</v>
      </c>
      <c r="AJ9">
        <v>60.41</v>
      </c>
      <c r="AK9">
        <v>164.3</v>
      </c>
      <c r="AL9">
        <v>25.03</v>
      </c>
      <c r="AM9">
        <v>49.77</v>
      </c>
      <c r="AN9">
        <v>24.89</v>
      </c>
      <c r="AO9">
        <v>100.53</v>
      </c>
      <c r="AP9">
        <v>22.93</v>
      </c>
      <c r="AQ9">
        <v>49.77</v>
      </c>
      <c r="AR9">
        <v>56.11</v>
      </c>
      <c r="AS9">
        <v>137</v>
      </c>
      <c r="AT9">
        <v>71.69</v>
      </c>
      <c r="AU9">
        <v>99.87</v>
      </c>
      <c r="AV9">
        <v>21.81</v>
      </c>
      <c r="AW9">
        <v>22.83</v>
      </c>
      <c r="AX9">
        <v>0</v>
      </c>
      <c r="AY9">
        <v>13.92</v>
      </c>
      <c r="AZ9">
        <v>14.5</v>
      </c>
      <c r="BA9">
        <v>18.7</v>
      </c>
      <c r="BB9">
        <v>14.5</v>
      </c>
      <c r="BC9">
        <v>48.93</v>
      </c>
      <c r="BD9">
        <v>28.58</v>
      </c>
      <c r="BE9">
        <v>4.03</v>
      </c>
      <c r="BF9">
        <v>0.48</v>
      </c>
      <c r="BG9">
        <v>1.01</v>
      </c>
      <c r="BH9">
        <v>0.93</v>
      </c>
      <c r="BI9">
        <v>0.61</v>
      </c>
      <c r="BJ9">
        <v>0</v>
      </c>
      <c r="BK9">
        <v>0.97</v>
      </c>
      <c r="BL9">
        <v>81.19</v>
      </c>
      <c r="BM9">
        <v>190.99</v>
      </c>
      <c r="BN9">
        <v>40.590000000000003</v>
      </c>
      <c r="BO9">
        <v>7.21</v>
      </c>
      <c r="BP9">
        <v>48.32</v>
      </c>
      <c r="BQ9">
        <v>0.4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1154.9599999999998</v>
      </c>
      <c r="I10" s="88">
        <v>327.58</v>
      </c>
      <c r="J10" s="88">
        <v>368.90999999999997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24.89</v>
      </c>
      <c r="AC10">
        <v>41.75</v>
      </c>
      <c r="AD10">
        <v>119.34</v>
      </c>
      <c r="AE10">
        <v>16.82</v>
      </c>
      <c r="AF10">
        <v>74.760000000000005</v>
      </c>
      <c r="AG10">
        <v>98.58</v>
      </c>
      <c r="AH10">
        <v>25</v>
      </c>
      <c r="AI10">
        <v>25.03</v>
      </c>
      <c r="AJ10">
        <v>60.41</v>
      </c>
      <c r="AK10">
        <v>164.3</v>
      </c>
      <c r="AL10">
        <v>25.03</v>
      </c>
      <c r="AM10">
        <v>49.77</v>
      </c>
      <c r="AN10">
        <v>24.89</v>
      </c>
      <c r="AO10">
        <v>100.53</v>
      </c>
      <c r="AP10">
        <v>22.93</v>
      </c>
      <c r="AQ10">
        <v>49.77</v>
      </c>
      <c r="AR10">
        <v>56.11</v>
      </c>
      <c r="AS10">
        <v>137</v>
      </c>
      <c r="AT10">
        <v>71.69</v>
      </c>
      <c r="AU10">
        <v>99.87</v>
      </c>
      <c r="AV10">
        <v>21.81</v>
      </c>
      <c r="AW10">
        <v>22.83</v>
      </c>
      <c r="AX10">
        <v>0</v>
      </c>
      <c r="AY10">
        <v>13.92</v>
      </c>
      <c r="AZ10">
        <v>14.5</v>
      </c>
      <c r="BA10">
        <v>18.7</v>
      </c>
      <c r="BB10">
        <v>14.5</v>
      </c>
      <c r="BC10">
        <v>48.93</v>
      </c>
      <c r="BD10">
        <v>28.58</v>
      </c>
      <c r="BE10">
        <v>4.03</v>
      </c>
      <c r="BF10">
        <v>0.48</v>
      </c>
      <c r="BG10">
        <v>1.01</v>
      </c>
      <c r="BH10">
        <v>0.93</v>
      </c>
      <c r="BI10">
        <v>0.61</v>
      </c>
      <c r="BJ10">
        <v>0</v>
      </c>
      <c r="BK10">
        <v>0.97</v>
      </c>
      <c r="BL10">
        <v>81.19</v>
      </c>
      <c r="BM10">
        <v>190.99</v>
      </c>
      <c r="BN10">
        <v>40.590000000000003</v>
      </c>
      <c r="BO10">
        <v>7.21</v>
      </c>
      <c r="BP10">
        <v>48.32</v>
      </c>
      <c r="BQ10">
        <v>0.4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1155.1699999999996</v>
      </c>
      <c r="I11" s="88">
        <v>327.58</v>
      </c>
      <c r="J11" s="88">
        <v>368.82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24.89</v>
      </c>
      <c r="AC11">
        <v>41.75</v>
      </c>
      <c r="AD11">
        <v>119.34</v>
      </c>
      <c r="AE11">
        <v>16.82</v>
      </c>
      <c r="AF11">
        <v>74.760000000000005</v>
      </c>
      <c r="AG11">
        <v>98.58</v>
      </c>
      <c r="AH11">
        <v>25</v>
      </c>
      <c r="AI11">
        <v>25.03</v>
      </c>
      <c r="AJ11">
        <v>60.41</v>
      </c>
      <c r="AK11">
        <v>164.3</v>
      </c>
      <c r="AL11">
        <v>25.03</v>
      </c>
      <c r="AM11">
        <v>49.77</v>
      </c>
      <c r="AN11">
        <v>24.89</v>
      </c>
      <c r="AO11">
        <v>100.53</v>
      </c>
      <c r="AP11">
        <v>22.93</v>
      </c>
      <c r="AQ11">
        <v>49.77</v>
      </c>
      <c r="AR11">
        <v>56.11</v>
      </c>
      <c r="AS11">
        <v>137</v>
      </c>
      <c r="AT11">
        <v>71.69</v>
      </c>
      <c r="AU11">
        <v>99.87</v>
      </c>
      <c r="AV11">
        <v>21.81</v>
      </c>
      <c r="AW11">
        <v>22.83</v>
      </c>
      <c r="AX11">
        <v>0</v>
      </c>
      <c r="AY11">
        <v>13.92</v>
      </c>
      <c r="AZ11">
        <v>14.5</v>
      </c>
      <c r="BA11">
        <v>18.7</v>
      </c>
      <c r="BB11">
        <v>14.5</v>
      </c>
      <c r="BC11">
        <v>48.93</v>
      </c>
      <c r="BD11">
        <v>28.58</v>
      </c>
      <c r="BE11">
        <v>4.03</v>
      </c>
      <c r="BF11">
        <v>0.48</v>
      </c>
      <c r="BG11">
        <v>1.01</v>
      </c>
      <c r="BH11">
        <v>0.93</v>
      </c>
      <c r="BI11">
        <v>0.61</v>
      </c>
      <c r="BJ11">
        <v>0</v>
      </c>
      <c r="BK11">
        <v>0.97</v>
      </c>
      <c r="BL11">
        <v>81.19</v>
      </c>
      <c r="BM11">
        <v>190.99</v>
      </c>
      <c r="BN11">
        <v>40.590000000000003</v>
      </c>
      <c r="BO11">
        <v>7.12</v>
      </c>
      <c r="BP11">
        <v>48.32</v>
      </c>
      <c r="BQ11">
        <v>0.61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1155.1699999999996</v>
      </c>
      <c r="I12" s="88">
        <v>327.58</v>
      </c>
      <c r="J12" s="88">
        <v>368.82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24.89</v>
      </c>
      <c r="AC12">
        <v>41.75</v>
      </c>
      <c r="AD12">
        <v>119.34</v>
      </c>
      <c r="AE12">
        <v>16.82</v>
      </c>
      <c r="AF12">
        <v>74.760000000000005</v>
      </c>
      <c r="AG12">
        <v>98.58</v>
      </c>
      <c r="AH12">
        <v>25</v>
      </c>
      <c r="AI12">
        <v>25.03</v>
      </c>
      <c r="AJ12">
        <v>60.41</v>
      </c>
      <c r="AK12">
        <v>164.3</v>
      </c>
      <c r="AL12">
        <v>25.03</v>
      </c>
      <c r="AM12">
        <v>49.77</v>
      </c>
      <c r="AN12">
        <v>24.89</v>
      </c>
      <c r="AO12">
        <v>100.53</v>
      </c>
      <c r="AP12">
        <v>22.93</v>
      </c>
      <c r="AQ12">
        <v>49.77</v>
      </c>
      <c r="AR12">
        <v>56.11</v>
      </c>
      <c r="AS12">
        <v>137</v>
      </c>
      <c r="AT12">
        <v>71.69</v>
      </c>
      <c r="AU12">
        <v>99.87</v>
      </c>
      <c r="AV12">
        <v>21.81</v>
      </c>
      <c r="AW12">
        <v>22.83</v>
      </c>
      <c r="AX12">
        <v>0</v>
      </c>
      <c r="AY12">
        <v>13.92</v>
      </c>
      <c r="AZ12">
        <v>14.5</v>
      </c>
      <c r="BA12">
        <v>18.7</v>
      </c>
      <c r="BB12">
        <v>14.5</v>
      </c>
      <c r="BC12">
        <v>48.93</v>
      </c>
      <c r="BD12">
        <v>28.58</v>
      </c>
      <c r="BE12">
        <v>4.03</v>
      </c>
      <c r="BF12">
        <v>0.48</v>
      </c>
      <c r="BG12">
        <v>1.01</v>
      </c>
      <c r="BH12">
        <v>0.93</v>
      </c>
      <c r="BI12">
        <v>0.61</v>
      </c>
      <c r="BJ12">
        <v>0</v>
      </c>
      <c r="BK12">
        <v>0.97</v>
      </c>
      <c r="BL12">
        <v>81.19</v>
      </c>
      <c r="BM12">
        <v>190.99</v>
      </c>
      <c r="BN12">
        <v>40.590000000000003</v>
      </c>
      <c r="BO12">
        <v>7.12</v>
      </c>
      <c r="BP12">
        <v>48.32</v>
      </c>
      <c r="BQ12">
        <v>0.61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1155.1699999999996</v>
      </c>
      <c r="I13" s="88">
        <v>327.58</v>
      </c>
      <c r="J13" s="88">
        <v>368.82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24.89</v>
      </c>
      <c r="AC13">
        <v>41.75</v>
      </c>
      <c r="AD13">
        <v>119.34</v>
      </c>
      <c r="AE13">
        <v>16.82</v>
      </c>
      <c r="AF13">
        <v>74.760000000000005</v>
      </c>
      <c r="AG13">
        <v>98.58</v>
      </c>
      <c r="AH13">
        <v>25</v>
      </c>
      <c r="AI13">
        <v>25.03</v>
      </c>
      <c r="AJ13">
        <v>60.41</v>
      </c>
      <c r="AK13">
        <v>164.3</v>
      </c>
      <c r="AL13">
        <v>25.03</v>
      </c>
      <c r="AM13">
        <v>49.77</v>
      </c>
      <c r="AN13">
        <v>24.89</v>
      </c>
      <c r="AO13">
        <v>100.53</v>
      </c>
      <c r="AP13">
        <v>22.93</v>
      </c>
      <c r="AQ13">
        <v>49.77</v>
      </c>
      <c r="AR13">
        <v>56.11</v>
      </c>
      <c r="AS13">
        <v>137</v>
      </c>
      <c r="AT13">
        <v>71.69</v>
      </c>
      <c r="AU13">
        <v>99.87</v>
      </c>
      <c r="AV13">
        <v>21.81</v>
      </c>
      <c r="AW13">
        <v>22.83</v>
      </c>
      <c r="AX13">
        <v>0</v>
      </c>
      <c r="AY13">
        <v>13.92</v>
      </c>
      <c r="AZ13">
        <v>14.5</v>
      </c>
      <c r="BA13">
        <v>18.7</v>
      </c>
      <c r="BB13">
        <v>14.5</v>
      </c>
      <c r="BC13">
        <v>48.93</v>
      </c>
      <c r="BD13">
        <v>28.58</v>
      </c>
      <c r="BE13">
        <v>4.03</v>
      </c>
      <c r="BF13">
        <v>0.48</v>
      </c>
      <c r="BG13">
        <v>1.01</v>
      </c>
      <c r="BH13">
        <v>0.93</v>
      </c>
      <c r="BI13">
        <v>0.61</v>
      </c>
      <c r="BJ13">
        <v>0</v>
      </c>
      <c r="BK13">
        <v>0.97</v>
      </c>
      <c r="BL13">
        <v>81.19</v>
      </c>
      <c r="BM13">
        <v>190.99</v>
      </c>
      <c r="BN13">
        <v>40.590000000000003</v>
      </c>
      <c r="BO13">
        <v>7.12</v>
      </c>
      <c r="BP13">
        <v>48.32</v>
      </c>
      <c r="BQ13">
        <v>0.61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1155.1699999999996</v>
      </c>
      <c r="I14" s="88">
        <v>327.58</v>
      </c>
      <c r="J14" s="88">
        <v>368.82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24.89</v>
      </c>
      <c r="AC14">
        <v>41.75</v>
      </c>
      <c r="AD14">
        <v>119.34</v>
      </c>
      <c r="AE14">
        <v>16.82</v>
      </c>
      <c r="AF14">
        <v>74.760000000000005</v>
      </c>
      <c r="AG14">
        <v>98.58</v>
      </c>
      <c r="AH14">
        <v>25</v>
      </c>
      <c r="AI14">
        <v>25.03</v>
      </c>
      <c r="AJ14">
        <v>60.41</v>
      </c>
      <c r="AK14">
        <v>164.3</v>
      </c>
      <c r="AL14">
        <v>25.03</v>
      </c>
      <c r="AM14">
        <v>49.77</v>
      </c>
      <c r="AN14">
        <v>24.89</v>
      </c>
      <c r="AO14">
        <v>100.53</v>
      </c>
      <c r="AP14">
        <v>22.93</v>
      </c>
      <c r="AQ14">
        <v>49.77</v>
      </c>
      <c r="AR14">
        <v>56.11</v>
      </c>
      <c r="AS14">
        <v>137</v>
      </c>
      <c r="AT14">
        <v>71.69</v>
      </c>
      <c r="AU14">
        <v>99.87</v>
      </c>
      <c r="AV14">
        <v>21.81</v>
      </c>
      <c r="AW14">
        <v>22.83</v>
      </c>
      <c r="AX14">
        <v>0</v>
      </c>
      <c r="AY14">
        <v>13.92</v>
      </c>
      <c r="AZ14">
        <v>14.5</v>
      </c>
      <c r="BA14">
        <v>18.7</v>
      </c>
      <c r="BB14">
        <v>14.5</v>
      </c>
      <c r="BC14">
        <v>48.93</v>
      </c>
      <c r="BD14">
        <v>28.58</v>
      </c>
      <c r="BE14">
        <v>4.03</v>
      </c>
      <c r="BF14">
        <v>0.48</v>
      </c>
      <c r="BG14">
        <v>1.01</v>
      </c>
      <c r="BH14">
        <v>0.93</v>
      </c>
      <c r="BI14">
        <v>0.61</v>
      </c>
      <c r="BJ14">
        <v>0</v>
      </c>
      <c r="BK14">
        <v>0.97</v>
      </c>
      <c r="BL14">
        <v>81.19</v>
      </c>
      <c r="BM14">
        <v>190.99</v>
      </c>
      <c r="BN14">
        <v>40.590000000000003</v>
      </c>
      <c r="BO14">
        <v>7.12</v>
      </c>
      <c r="BP14">
        <v>48.32</v>
      </c>
      <c r="BQ14">
        <v>0.61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983.4799999999999</v>
      </c>
      <c r="I15" s="88">
        <v>310.28000000000003</v>
      </c>
      <c r="J15" s="88">
        <v>368.82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24.89</v>
      </c>
      <c r="AC15">
        <v>41.75</v>
      </c>
      <c r="AD15">
        <v>119.34</v>
      </c>
      <c r="AE15">
        <v>16.82</v>
      </c>
      <c r="AF15">
        <v>74.760000000000005</v>
      </c>
      <c r="AG15">
        <v>0</v>
      </c>
      <c r="AH15">
        <v>25</v>
      </c>
      <c r="AI15">
        <v>0</v>
      </c>
      <c r="AJ15">
        <v>60.41</v>
      </c>
      <c r="AK15">
        <v>164.3</v>
      </c>
      <c r="AL15">
        <v>25.03</v>
      </c>
      <c r="AM15">
        <v>49.77</v>
      </c>
      <c r="AN15">
        <v>0</v>
      </c>
      <c r="AO15">
        <v>100.53</v>
      </c>
      <c r="AP15">
        <v>0</v>
      </c>
      <c r="AQ15">
        <v>49.77</v>
      </c>
      <c r="AR15">
        <v>56.11</v>
      </c>
      <c r="AS15">
        <v>137</v>
      </c>
      <c r="AT15">
        <v>54.39</v>
      </c>
      <c r="AU15">
        <v>99.87</v>
      </c>
      <c r="AV15">
        <v>21.81</v>
      </c>
      <c r="AW15">
        <v>22.83</v>
      </c>
      <c r="AX15">
        <v>0</v>
      </c>
      <c r="AY15">
        <v>13.92</v>
      </c>
      <c r="AZ15">
        <v>14.5</v>
      </c>
      <c r="BA15">
        <v>18.7</v>
      </c>
      <c r="BB15">
        <v>14.5</v>
      </c>
      <c r="BC15">
        <v>48.93</v>
      </c>
      <c r="BD15">
        <v>28.58</v>
      </c>
      <c r="BE15">
        <v>4.03</v>
      </c>
      <c r="BF15">
        <v>0.43</v>
      </c>
      <c r="BG15">
        <v>1.01</v>
      </c>
      <c r="BH15">
        <v>0.93</v>
      </c>
      <c r="BI15">
        <v>0.61</v>
      </c>
      <c r="BJ15">
        <v>0</v>
      </c>
      <c r="BK15">
        <v>0.97</v>
      </c>
      <c r="BL15">
        <v>81.19</v>
      </c>
      <c r="BM15">
        <v>190.99</v>
      </c>
      <c r="BN15">
        <v>40.590000000000003</v>
      </c>
      <c r="BO15">
        <v>7.12</v>
      </c>
      <c r="BP15">
        <v>48.32</v>
      </c>
      <c r="BQ15">
        <v>0.4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983.4799999999999</v>
      </c>
      <c r="I16" s="88">
        <v>310.28000000000003</v>
      </c>
      <c r="J16" s="88">
        <v>368.82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24.89</v>
      </c>
      <c r="AC16">
        <v>41.75</v>
      </c>
      <c r="AD16">
        <v>119.34</v>
      </c>
      <c r="AE16">
        <v>16.82</v>
      </c>
      <c r="AF16">
        <v>74.760000000000005</v>
      </c>
      <c r="AG16">
        <v>0</v>
      </c>
      <c r="AH16">
        <v>25</v>
      </c>
      <c r="AI16">
        <v>0</v>
      </c>
      <c r="AJ16">
        <v>60.41</v>
      </c>
      <c r="AK16">
        <v>164.3</v>
      </c>
      <c r="AL16">
        <v>25.03</v>
      </c>
      <c r="AM16">
        <v>49.77</v>
      </c>
      <c r="AN16">
        <v>0</v>
      </c>
      <c r="AO16">
        <v>100.53</v>
      </c>
      <c r="AP16">
        <v>0</v>
      </c>
      <c r="AQ16">
        <v>49.77</v>
      </c>
      <c r="AR16">
        <v>56.11</v>
      </c>
      <c r="AS16">
        <v>137</v>
      </c>
      <c r="AT16">
        <v>54.39</v>
      </c>
      <c r="AU16">
        <v>99.87</v>
      </c>
      <c r="AV16">
        <v>21.81</v>
      </c>
      <c r="AW16">
        <v>22.83</v>
      </c>
      <c r="AX16">
        <v>0</v>
      </c>
      <c r="AY16">
        <v>13.92</v>
      </c>
      <c r="AZ16">
        <v>14.5</v>
      </c>
      <c r="BA16">
        <v>18.7</v>
      </c>
      <c r="BB16">
        <v>14.5</v>
      </c>
      <c r="BC16">
        <v>48.93</v>
      </c>
      <c r="BD16">
        <v>28.58</v>
      </c>
      <c r="BE16">
        <v>4.03</v>
      </c>
      <c r="BF16">
        <v>0.43</v>
      </c>
      <c r="BG16">
        <v>1.01</v>
      </c>
      <c r="BH16">
        <v>0.93</v>
      </c>
      <c r="BI16">
        <v>0.61</v>
      </c>
      <c r="BJ16">
        <v>0</v>
      </c>
      <c r="BK16">
        <v>0.97</v>
      </c>
      <c r="BL16">
        <v>81.19</v>
      </c>
      <c r="BM16">
        <v>190.99</v>
      </c>
      <c r="BN16">
        <v>40.590000000000003</v>
      </c>
      <c r="BO16">
        <v>7.12</v>
      </c>
      <c r="BP16">
        <v>48.32</v>
      </c>
      <c r="BQ16">
        <v>0.4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983.4799999999999</v>
      </c>
      <c r="I17" s="88">
        <v>310.28000000000003</v>
      </c>
      <c r="J17" s="88">
        <v>368.82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24.89</v>
      </c>
      <c r="AC17">
        <v>41.75</v>
      </c>
      <c r="AD17">
        <v>119.34</v>
      </c>
      <c r="AE17">
        <v>16.82</v>
      </c>
      <c r="AF17">
        <v>74.760000000000005</v>
      </c>
      <c r="AG17">
        <v>0</v>
      </c>
      <c r="AH17">
        <v>25</v>
      </c>
      <c r="AI17">
        <v>0</v>
      </c>
      <c r="AJ17">
        <v>60.41</v>
      </c>
      <c r="AK17">
        <v>164.3</v>
      </c>
      <c r="AL17">
        <v>25.03</v>
      </c>
      <c r="AM17">
        <v>49.77</v>
      </c>
      <c r="AN17">
        <v>0</v>
      </c>
      <c r="AO17">
        <v>100.53</v>
      </c>
      <c r="AP17">
        <v>0</v>
      </c>
      <c r="AQ17">
        <v>49.77</v>
      </c>
      <c r="AR17">
        <v>56.11</v>
      </c>
      <c r="AS17">
        <v>137</v>
      </c>
      <c r="AT17">
        <v>54.39</v>
      </c>
      <c r="AU17">
        <v>99.87</v>
      </c>
      <c r="AV17">
        <v>21.81</v>
      </c>
      <c r="AW17">
        <v>22.83</v>
      </c>
      <c r="AX17">
        <v>0</v>
      </c>
      <c r="AY17">
        <v>13.92</v>
      </c>
      <c r="AZ17">
        <v>14.5</v>
      </c>
      <c r="BA17">
        <v>18.7</v>
      </c>
      <c r="BB17">
        <v>14.5</v>
      </c>
      <c r="BC17">
        <v>48.93</v>
      </c>
      <c r="BD17">
        <v>28.58</v>
      </c>
      <c r="BE17">
        <v>4.03</v>
      </c>
      <c r="BF17">
        <v>0.43</v>
      </c>
      <c r="BG17">
        <v>1.01</v>
      </c>
      <c r="BH17">
        <v>0.93</v>
      </c>
      <c r="BI17">
        <v>0.61</v>
      </c>
      <c r="BJ17">
        <v>0</v>
      </c>
      <c r="BK17">
        <v>0.97</v>
      </c>
      <c r="BL17">
        <v>81.19</v>
      </c>
      <c r="BM17">
        <v>190.99</v>
      </c>
      <c r="BN17">
        <v>40.590000000000003</v>
      </c>
      <c r="BO17">
        <v>7.12</v>
      </c>
      <c r="BP17">
        <v>48.32</v>
      </c>
      <c r="BQ17">
        <v>0.4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983.4799999999999</v>
      </c>
      <c r="I18" s="88">
        <v>310.28000000000003</v>
      </c>
      <c r="J18" s="88">
        <v>368.82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24.89</v>
      </c>
      <c r="AC18">
        <v>41.75</v>
      </c>
      <c r="AD18">
        <v>119.34</v>
      </c>
      <c r="AE18">
        <v>16.82</v>
      </c>
      <c r="AF18">
        <v>74.760000000000005</v>
      </c>
      <c r="AG18">
        <v>0</v>
      </c>
      <c r="AH18">
        <v>25</v>
      </c>
      <c r="AI18">
        <v>0</v>
      </c>
      <c r="AJ18">
        <v>60.41</v>
      </c>
      <c r="AK18">
        <v>164.3</v>
      </c>
      <c r="AL18">
        <v>25.03</v>
      </c>
      <c r="AM18">
        <v>49.77</v>
      </c>
      <c r="AN18">
        <v>0</v>
      </c>
      <c r="AO18">
        <v>100.53</v>
      </c>
      <c r="AP18">
        <v>0</v>
      </c>
      <c r="AQ18">
        <v>49.77</v>
      </c>
      <c r="AR18">
        <v>56.11</v>
      </c>
      <c r="AS18">
        <v>137</v>
      </c>
      <c r="AT18">
        <v>54.39</v>
      </c>
      <c r="AU18">
        <v>99.87</v>
      </c>
      <c r="AV18">
        <v>21.81</v>
      </c>
      <c r="AW18">
        <v>22.83</v>
      </c>
      <c r="AX18">
        <v>0</v>
      </c>
      <c r="AY18">
        <v>13.92</v>
      </c>
      <c r="AZ18">
        <v>14.5</v>
      </c>
      <c r="BA18">
        <v>18.7</v>
      </c>
      <c r="BB18">
        <v>14.5</v>
      </c>
      <c r="BC18">
        <v>48.93</v>
      </c>
      <c r="BD18">
        <v>28.58</v>
      </c>
      <c r="BE18">
        <v>4.03</v>
      </c>
      <c r="BF18">
        <v>0.43</v>
      </c>
      <c r="BG18">
        <v>1.01</v>
      </c>
      <c r="BH18">
        <v>0.93</v>
      </c>
      <c r="BI18">
        <v>0.61</v>
      </c>
      <c r="BJ18">
        <v>0</v>
      </c>
      <c r="BK18">
        <v>0.97</v>
      </c>
      <c r="BL18">
        <v>81.19</v>
      </c>
      <c r="BM18">
        <v>190.99</v>
      </c>
      <c r="BN18">
        <v>40.590000000000003</v>
      </c>
      <c r="BO18">
        <v>7.12</v>
      </c>
      <c r="BP18">
        <v>48.32</v>
      </c>
      <c r="BQ18">
        <v>0.4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864.34999999999991</v>
      </c>
      <c r="I19" s="88">
        <v>310.28000000000003</v>
      </c>
      <c r="J19" s="88">
        <v>368.72999999999996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24.89</v>
      </c>
      <c r="AC19">
        <v>41.75</v>
      </c>
      <c r="AD19">
        <v>0</v>
      </c>
      <c r="AE19">
        <v>16.82</v>
      </c>
      <c r="AF19">
        <v>74.760000000000005</v>
      </c>
      <c r="AG19">
        <v>0</v>
      </c>
      <c r="AH19">
        <v>25</v>
      </c>
      <c r="AI19">
        <v>0</v>
      </c>
      <c r="AJ19">
        <v>60.41</v>
      </c>
      <c r="AK19">
        <v>164.3</v>
      </c>
      <c r="AL19">
        <v>25.03</v>
      </c>
      <c r="AM19">
        <v>49.77</v>
      </c>
      <c r="AN19">
        <v>0</v>
      </c>
      <c r="AO19">
        <v>100.53</v>
      </c>
      <c r="AP19">
        <v>0</v>
      </c>
      <c r="AQ19">
        <v>49.77</v>
      </c>
      <c r="AR19">
        <v>56.11</v>
      </c>
      <c r="AS19">
        <v>137</v>
      </c>
      <c r="AT19">
        <v>54.39</v>
      </c>
      <c r="AU19">
        <v>99.87</v>
      </c>
      <c r="AV19">
        <v>21.81</v>
      </c>
      <c r="AW19">
        <v>22.83</v>
      </c>
      <c r="AX19">
        <v>0</v>
      </c>
      <c r="AY19">
        <v>13.92</v>
      </c>
      <c r="AZ19">
        <v>14.5</v>
      </c>
      <c r="BA19">
        <v>18.7</v>
      </c>
      <c r="BB19">
        <v>14.5</v>
      </c>
      <c r="BC19">
        <v>48.93</v>
      </c>
      <c r="BD19">
        <v>28.58</v>
      </c>
      <c r="BE19">
        <v>4.03</v>
      </c>
      <c r="BF19">
        <v>0.43</v>
      </c>
      <c r="BG19">
        <v>1.01</v>
      </c>
      <c r="BH19">
        <v>0.93</v>
      </c>
      <c r="BI19">
        <v>0.61</v>
      </c>
      <c r="BJ19">
        <v>0</v>
      </c>
      <c r="BK19">
        <v>0.97</v>
      </c>
      <c r="BL19">
        <v>81.19</v>
      </c>
      <c r="BM19">
        <v>190.99</v>
      </c>
      <c r="BN19">
        <v>40.590000000000003</v>
      </c>
      <c r="BO19">
        <v>7.03</v>
      </c>
      <c r="BP19">
        <v>48.32</v>
      </c>
      <c r="BQ19">
        <v>0.61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864.34999999999991</v>
      </c>
      <c r="I20" s="88">
        <v>310.28000000000003</v>
      </c>
      <c r="J20" s="88">
        <v>368.72999999999996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24.89</v>
      </c>
      <c r="AC20">
        <v>41.75</v>
      </c>
      <c r="AD20">
        <v>0</v>
      </c>
      <c r="AE20">
        <v>16.82</v>
      </c>
      <c r="AF20">
        <v>74.760000000000005</v>
      </c>
      <c r="AG20">
        <v>0</v>
      </c>
      <c r="AH20">
        <v>25</v>
      </c>
      <c r="AI20">
        <v>0</v>
      </c>
      <c r="AJ20">
        <v>60.41</v>
      </c>
      <c r="AK20">
        <v>164.3</v>
      </c>
      <c r="AL20">
        <v>25.03</v>
      </c>
      <c r="AM20">
        <v>49.77</v>
      </c>
      <c r="AN20">
        <v>0</v>
      </c>
      <c r="AO20">
        <v>100.53</v>
      </c>
      <c r="AP20">
        <v>0</v>
      </c>
      <c r="AQ20">
        <v>49.77</v>
      </c>
      <c r="AR20">
        <v>56.11</v>
      </c>
      <c r="AS20">
        <v>137</v>
      </c>
      <c r="AT20">
        <v>54.39</v>
      </c>
      <c r="AU20">
        <v>99.87</v>
      </c>
      <c r="AV20">
        <v>21.81</v>
      </c>
      <c r="AW20">
        <v>22.83</v>
      </c>
      <c r="AX20">
        <v>0</v>
      </c>
      <c r="AY20">
        <v>13.92</v>
      </c>
      <c r="AZ20">
        <v>14.5</v>
      </c>
      <c r="BA20">
        <v>18.7</v>
      </c>
      <c r="BB20">
        <v>14.5</v>
      </c>
      <c r="BC20">
        <v>48.93</v>
      </c>
      <c r="BD20">
        <v>28.58</v>
      </c>
      <c r="BE20">
        <v>4.03</v>
      </c>
      <c r="BF20">
        <v>0.43</v>
      </c>
      <c r="BG20">
        <v>1.01</v>
      </c>
      <c r="BH20">
        <v>0.93</v>
      </c>
      <c r="BI20">
        <v>0.61</v>
      </c>
      <c r="BJ20">
        <v>0</v>
      </c>
      <c r="BK20">
        <v>0.97</v>
      </c>
      <c r="BL20">
        <v>81.19</v>
      </c>
      <c r="BM20">
        <v>190.99</v>
      </c>
      <c r="BN20">
        <v>40.590000000000003</v>
      </c>
      <c r="BO20">
        <v>7.03</v>
      </c>
      <c r="BP20">
        <v>48.32</v>
      </c>
      <c r="BQ20">
        <v>0.61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864.34999999999991</v>
      </c>
      <c r="I21" s="88">
        <v>310.28000000000003</v>
      </c>
      <c r="J21" s="88">
        <v>368.72999999999996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24.89</v>
      </c>
      <c r="AC21">
        <v>41.75</v>
      </c>
      <c r="AD21">
        <v>0</v>
      </c>
      <c r="AE21">
        <v>16.82</v>
      </c>
      <c r="AF21">
        <v>74.760000000000005</v>
      </c>
      <c r="AG21">
        <v>0</v>
      </c>
      <c r="AH21">
        <v>25</v>
      </c>
      <c r="AI21">
        <v>0</v>
      </c>
      <c r="AJ21">
        <v>60.41</v>
      </c>
      <c r="AK21">
        <v>164.3</v>
      </c>
      <c r="AL21">
        <v>25.03</v>
      </c>
      <c r="AM21">
        <v>49.77</v>
      </c>
      <c r="AN21">
        <v>0</v>
      </c>
      <c r="AO21">
        <v>100.53</v>
      </c>
      <c r="AP21">
        <v>0</v>
      </c>
      <c r="AQ21">
        <v>49.77</v>
      </c>
      <c r="AR21">
        <v>56.11</v>
      </c>
      <c r="AS21">
        <v>137</v>
      </c>
      <c r="AT21">
        <v>54.39</v>
      </c>
      <c r="AU21">
        <v>99.87</v>
      </c>
      <c r="AV21">
        <v>21.81</v>
      </c>
      <c r="AW21">
        <v>22.83</v>
      </c>
      <c r="AX21">
        <v>0</v>
      </c>
      <c r="AY21">
        <v>13.92</v>
      </c>
      <c r="AZ21">
        <v>14.5</v>
      </c>
      <c r="BA21">
        <v>18.7</v>
      </c>
      <c r="BB21">
        <v>14.5</v>
      </c>
      <c r="BC21">
        <v>48.93</v>
      </c>
      <c r="BD21">
        <v>28.58</v>
      </c>
      <c r="BE21">
        <v>4.03</v>
      </c>
      <c r="BF21">
        <v>0.43</v>
      </c>
      <c r="BG21">
        <v>1.01</v>
      </c>
      <c r="BH21">
        <v>0.93</v>
      </c>
      <c r="BI21">
        <v>0.61</v>
      </c>
      <c r="BJ21">
        <v>0</v>
      </c>
      <c r="BK21">
        <v>0.97</v>
      </c>
      <c r="BL21">
        <v>81.19</v>
      </c>
      <c r="BM21">
        <v>190.99</v>
      </c>
      <c r="BN21">
        <v>40.590000000000003</v>
      </c>
      <c r="BO21">
        <v>7.03</v>
      </c>
      <c r="BP21">
        <v>48.32</v>
      </c>
      <c r="BQ21">
        <v>0.61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864.34999999999991</v>
      </c>
      <c r="I22" s="88">
        <v>310.28000000000003</v>
      </c>
      <c r="J22" s="88">
        <v>368.72999999999996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24.89</v>
      </c>
      <c r="AC22">
        <v>41.75</v>
      </c>
      <c r="AD22">
        <v>0</v>
      </c>
      <c r="AE22">
        <v>16.82</v>
      </c>
      <c r="AF22">
        <v>74.760000000000005</v>
      </c>
      <c r="AG22">
        <v>0</v>
      </c>
      <c r="AH22">
        <v>25</v>
      </c>
      <c r="AI22">
        <v>0</v>
      </c>
      <c r="AJ22">
        <v>60.41</v>
      </c>
      <c r="AK22">
        <v>164.3</v>
      </c>
      <c r="AL22">
        <v>25.03</v>
      </c>
      <c r="AM22">
        <v>49.77</v>
      </c>
      <c r="AN22">
        <v>0</v>
      </c>
      <c r="AO22">
        <v>100.53</v>
      </c>
      <c r="AP22">
        <v>0</v>
      </c>
      <c r="AQ22">
        <v>49.77</v>
      </c>
      <c r="AR22">
        <v>56.11</v>
      </c>
      <c r="AS22">
        <v>137</v>
      </c>
      <c r="AT22">
        <v>54.39</v>
      </c>
      <c r="AU22">
        <v>99.87</v>
      </c>
      <c r="AV22">
        <v>21.81</v>
      </c>
      <c r="AW22">
        <v>22.83</v>
      </c>
      <c r="AX22">
        <v>0</v>
      </c>
      <c r="AY22">
        <v>13.92</v>
      </c>
      <c r="AZ22">
        <v>14.5</v>
      </c>
      <c r="BA22">
        <v>18.7</v>
      </c>
      <c r="BB22">
        <v>14.5</v>
      </c>
      <c r="BC22">
        <v>48.93</v>
      </c>
      <c r="BD22">
        <v>28.58</v>
      </c>
      <c r="BE22">
        <v>4.03</v>
      </c>
      <c r="BF22">
        <v>0.43</v>
      </c>
      <c r="BG22">
        <v>1.01</v>
      </c>
      <c r="BH22">
        <v>0.93</v>
      </c>
      <c r="BI22">
        <v>0.61</v>
      </c>
      <c r="BJ22">
        <v>0</v>
      </c>
      <c r="BK22">
        <v>0.97</v>
      </c>
      <c r="BL22">
        <v>81.19</v>
      </c>
      <c r="BM22">
        <v>190.99</v>
      </c>
      <c r="BN22">
        <v>40.590000000000003</v>
      </c>
      <c r="BO22">
        <v>7.03</v>
      </c>
      <c r="BP22">
        <v>48.32</v>
      </c>
      <c r="BQ22">
        <v>0.61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864.4</v>
      </c>
      <c r="I23" s="88">
        <v>310.28000000000003</v>
      </c>
      <c r="J23" s="88">
        <v>368.72999999999996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24.89</v>
      </c>
      <c r="AC23">
        <v>41.75</v>
      </c>
      <c r="AD23">
        <v>0</v>
      </c>
      <c r="AE23">
        <v>16.82</v>
      </c>
      <c r="AF23">
        <v>74.760000000000005</v>
      </c>
      <c r="AG23">
        <v>0</v>
      </c>
      <c r="AH23">
        <v>25</v>
      </c>
      <c r="AI23">
        <v>0</v>
      </c>
      <c r="AJ23">
        <v>60.41</v>
      </c>
      <c r="AK23">
        <v>164.3</v>
      </c>
      <c r="AL23">
        <v>25.03</v>
      </c>
      <c r="AM23">
        <v>49.77</v>
      </c>
      <c r="AN23">
        <v>0</v>
      </c>
      <c r="AO23">
        <v>100.53</v>
      </c>
      <c r="AP23">
        <v>0</v>
      </c>
      <c r="AQ23">
        <v>49.77</v>
      </c>
      <c r="AR23">
        <v>56.11</v>
      </c>
      <c r="AS23">
        <v>137</v>
      </c>
      <c r="AT23">
        <v>54.39</v>
      </c>
      <c r="AU23">
        <v>99.87</v>
      </c>
      <c r="AV23">
        <v>21.81</v>
      </c>
      <c r="AW23">
        <v>22.83</v>
      </c>
      <c r="AX23">
        <v>0</v>
      </c>
      <c r="AY23">
        <v>13.92</v>
      </c>
      <c r="AZ23">
        <v>14.5</v>
      </c>
      <c r="BA23">
        <v>18.7</v>
      </c>
      <c r="BB23">
        <v>14.5</v>
      </c>
      <c r="BC23">
        <v>48.93</v>
      </c>
      <c r="BD23">
        <v>28.58</v>
      </c>
      <c r="BE23">
        <v>4.03</v>
      </c>
      <c r="BF23">
        <v>0.48</v>
      </c>
      <c r="BG23">
        <v>1.01</v>
      </c>
      <c r="BH23">
        <v>0.93</v>
      </c>
      <c r="BI23">
        <v>0.61</v>
      </c>
      <c r="BJ23">
        <v>0</v>
      </c>
      <c r="BK23">
        <v>0.97</v>
      </c>
      <c r="BL23">
        <v>81.19</v>
      </c>
      <c r="BM23">
        <v>190.99</v>
      </c>
      <c r="BN23">
        <v>40.590000000000003</v>
      </c>
      <c r="BO23">
        <v>7.03</v>
      </c>
      <c r="BP23">
        <v>48.32</v>
      </c>
      <c r="BQ23">
        <v>0.61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864.4</v>
      </c>
      <c r="I24" s="88">
        <v>310.28000000000003</v>
      </c>
      <c r="J24" s="88">
        <v>368.72999999999996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24.89</v>
      </c>
      <c r="AC24">
        <v>41.75</v>
      </c>
      <c r="AD24">
        <v>0</v>
      </c>
      <c r="AE24">
        <v>16.82</v>
      </c>
      <c r="AF24">
        <v>74.760000000000005</v>
      </c>
      <c r="AG24">
        <v>0</v>
      </c>
      <c r="AH24">
        <v>25</v>
      </c>
      <c r="AI24">
        <v>0</v>
      </c>
      <c r="AJ24">
        <v>60.41</v>
      </c>
      <c r="AK24">
        <v>164.3</v>
      </c>
      <c r="AL24">
        <v>25.03</v>
      </c>
      <c r="AM24">
        <v>49.77</v>
      </c>
      <c r="AN24">
        <v>0</v>
      </c>
      <c r="AO24">
        <v>100.53</v>
      </c>
      <c r="AP24">
        <v>0</v>
      </c>
      <c r="AQ24">
        <v>49.77</v>
      </c>
      <c r="AR24">
        <v>56.11</v>
      </c>
      <c r="AS24">
        <v>137</v>
      </c>
      <c r="AT24">
        <v>54.39</v>
      </c>
      <c r="AU24">
        <v>99.87</v>
      </c>
      <c r="AV24">
        <v>21.81</v>
      </c>
      <c r="AW24">
        <v>22.83</v>
      </c>
      <c r="AX24">
        <v>0</v>
      </c>
      <c r="AY24">
        <v>13.92</v>
      </c>
      <c r="AZ24">
        <v>14.5</v>
      </c>
      <c r="BA24">
        <v>18.7</v>
      </c>
      <c r="BB24">
        <v>14.5</v>
      </c>
      <c r="BC24">
        <v>48.93</v>
      </c>
      <c r="BD24">
        <v>28.58</v>
      </c>
      <c r="BE24">
        <v>4.03</v>
      </c>
      <c r="BF24">
        <v>0.48</v>
      </c>
      <c r="BG24">
        <v>1.01</v>
      </c>
      <c r="BH24">
        <v>0.93</v>
      </c>
      <c r="BI24">
        <v>0.61</v>
      </c>
      <c r="BJ24">
        <v>0</v>
      </c>
      <c r="BK24">
        <v>0.97</v>
      </c>
      <c r="BL24">
        <v>81.19</v>
      </c>
      <c r="BM24">
        <v>190.99</v>
      </c>
      <c r="BN24">
        <v>40.590000000000003</v>
      </c>
      <c r="BO24">
        <v>7.03</v>
      </c>
      <c r="BP24">
        <v>48.32</v>
      </c>
      <c r="BQ24">
        <v>0.61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864.4</v>
      </c>
      <c r="I25" s="88">
        <v>310.28000000000003</v>
      </c>
      <c r="J25" s="88">
        <v>368.72999999999996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24.89</v>
      </c>
      <c r="AC25">
        <v>41.75</v>
      </c>
      <c r="AD25">
        <v>0</v>
      </c>
      <c r="AE25">
        <v>16.82</v>
      </c>
      <c r="AF25">
        <v>74.760000000000005</v>
      </c>
      <c r="AG25">
        <v>0</v>
      </c>
      <c r="AH25">
        <v>25</v>
      </c>
      <c r="AI25">
        <v>0</v>
      </c>
      <c r="AJ25">
        <v>60.41</v>
      </c>
      <c r="AK25">
        <v>164.3</v>
      </c>
      <c r="AL25">
        <v>25.03</v>
      </c>
      <c r="AM25">
        <v>49.77</v>
      </c>
      <c r="AN25">
        <v>0</v>
      </c>
      <c r="AO25">
        <v>100.53</v>
      </c>
      <c r="AP25">
        <v>0</v>
      </c>
      <c r="AQ25">
        <v>49.77</v>
      </c>
      <c r="AR25">
        <v>56.11</v>
      </c>
      <c r="AS25">
        <v>137</v>
      </c>
      <c r="AT25">
        <v>54.39</v>
      </c>
      <c r="AU25">
        <v>99.87</v>
      </c>
      <c r="AV25">
        <v>21.81</v>
      </c>
      <c r="AW25">
        <v>22.83</v>
      </c>
      <c r="AX25">
        <v>0</v>
      </c>
      <c r="AY25">
        <v>13.92</v>
      </c>
      <c r="AZ25">
        <v>14.5</v>
      </c>
      <c r="BA25">
        <v>18.7</v>
      </c>
      <c r="BB25">
        <v>14.5</v>
      </c>
      <c r="BC25">
        <v>48.93</v>
      </c>
      <c r="BD25">
        <v>28.58</v>
      </c>
      <c r="BE25">
        <v>4.03</v>
      </c>
      <c r="BF25">
        <v>0.48</v>
      </c>
      <c r="BG25">
        <v>1.01</v>
      </c>
      <c r="BH25">
        <v>0.93</v>
      </c>
      <c r="BI25">
        <v>0.61</v>
      </c>
      <c r="BJ25">
        <v>0</v>
      </c>
      <c r="BK25">
        <v>0.97</v>
      </c>
      <c r="BL25">
        <v>81.19</v>
      </c>
      <c r="BM25">
        <v>190.99</v>
      </c>
      <c r="BN25">
        <v>40.590000000000003</v>
      </c>
      <c r="BO25">
        <v>7.03</v>
      </c>
      <c r="BP25">
        <v>48.32</v>
      </c>
      <c r="BQ25">
        <v>0.61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864.4</v>
      </c>
      <c r="I26" s="88">
        <v>310.28000000000003</v>
      </c>
      <c r="J26" s="88">
        <v>368.72999999999996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24.89</v>
      </c>
      <c r="AC26">
        <v>41.75</v>
      </c>
      <c r="AD26">
        <v>0</v>
      </c>
      <c r="AE26">
        <v>16.82</v>
      </c>
      <c r="AF26">
        <v>74.760000000000005</v>
      </c>
      <c r="AG26">
        <v>0</v>
      </c>
      <c r="AH26">
        <v>25</v>
      </c>
      <c r="AI26">
        <v>0</v>
      </c>
      <c r="AJ26">
        <v>60.41</v>
      </c>
      <c r="AK26">
        <v>164.3</v>
      </c>
      <c r="AL26">
        <v>25.03</v>
      </c>
      <c r="AM26">
        <v>49.77</v>
      </c>
      <c r="AN26">
        <v>0</v>
      </c>
      <c r="AO26">
        <v>100.53</v>
      </c>
      <c r="AP26">
        <v>0</v>
      </c>
      <c r="AQ26">
        <v>49.77</v>
      </c>
      <c r="AR26">
        <v>56.11</v>
      </c>
      <c r="AS26">
        <v>137</v>
      </c>
      <c r="AT26">
        <v>54.39</v>
      </c>
      <c r="AU26">
        <v>99.87</v>
      </c>
      <c r="AV26">
        <v>21.81</v>
      </c>
      <c r="AW26">
        <v>22.83</v>
      </c>
      <c r="AX26">
        <v>0</v>
      </c>
      <c r="AY26">
        <v>13.92</v>
      </c>
      <c r="AZ26">
        <v>14.5</v>
      </c>
      <c r="BA26">
        <v>18.7</v>
      </c>
      <c r="BB26">
        <v>14.5</v>
      </c>
      <c r="BC26">
        <v>48.93</v>
      </c>
      <c r="BD26">
        <v>28.58</v>
      </c>
      <c r="BE26">
        <v>4.03</v>
      </c>
      <c r="BF26">
        <v>0.48</v>
      </c>
      <c r="BG26">
        <v>1.01</v>
      </c>
      <c r="BH26">
        <v>0.93</v>
      </c>
      <c r="BI26">
        <v>0.61</v>
      </c>
      <c r="BJ26">
        <v>0</v>
      </c>
      <c r="BK26">
        <v>0.97</v>
      </c>
      <c r="BL26">
        <v>81.19</v>
      </c>
      <c r="BM26">
        <v>190.99</v>
      </c>
      <c r="BN26">
        <v>40.590000000000003</v>
      </c>
      <c r="BO26">
        <v>7.03</v>
      </c>
      <c r="BP26">
        <v>48.32</v>
      </c>
      <c r="BQ26">
        <v>0.61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763.59</v>
      </c>
      <c r="I27" s="88">
        <v>263.26</v>
      </c>
      <c r="J27" s="88">
        <v>368.64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24.89</v>
      </c>
      <c r="AC27">
        <v>0</v>
      </c>
      <c r="AD27">
        <v>0</v>
      </c>
      <c r="AE27">
        <v>16.82</v>
      </c>
      <c r="AF27">
        <v>74.760000000000005</v>
      </c>
      <c r="AG27">
        <v>0</v>
      </c>
      <c r="AH27">
        <v>25</v>
      </c>
      <c r="AI27">
        <v>0</v>
      </c>
      <c r="AJ27">
        <v>60.41</v>
      </c>
      <c r="AK27">
        <v>164.3</v>
      </c>
      <c r="AL27">
        <v>25.03</v>
      </c>
      <c r="AM27">
        <v>49.77</v>
      </c>
      <c r="AN27">
        <v>0</v>
      </c>
      <c r="AO27">
        <v>100.53</v>
      </c>
      <c r="AP27">
        <v>0</v>
      </c>
      <c r="AQ27">
        <v>49.77</v>
      </c>
      <c r="AR27">
        <v>0</v>
      </c>
      <c r="AS27">
        <v>137</v>
      </c>
      <c r="AT27">
        <v>54.39</v>
      </c>
      <c r="AU27">
        <v>99.87</v>
      </c>
      <c r="AV27">
        <v>21.81</v>
      </c>
      <c r="AW27">
        <v>22.83</v>
      </c>
      <c r="AX27">
        <v>0</v>
      </c>
      <c r="AY27">
        <v>0</v>
      </c>
      <c r="AZ27">
        <v>14.5</v>
      </c>
      <c r="BA27">
        <v>0</v>
      </c>
      <c r="BB27">
        <v>0</v>
      </c>
      <c r="BC27">
        <v>48.93</v>
      </c>
      <c r="BD27">
        <v>28.58</v>
      </c>
      <c r="BE27">
        <v>0.98</v>
      </c>
      <c r="BF27">
        <v>0.57999999999999996</v>
      </c>
      <c r="BG27">
        <v>1.01</v>
      </c>
      <c r="BH27">
        <v>0.93</v>
      </c>
      <c r="BI27">
        <v>0.61</v>
      </c>
      <c r="BJ27">
        <v>0</v>
      </c>
      <c r="BK27">
        <v>0.97</v>
      </c>
      <c r="BL27">
        <v>81.19</v>
      </c>
      <c r="BM27">
        <v>190.99</v>
      </c>
      <c r="BN27">
        <v>40.590000000000003</v>
      </c>
      <c r="BO27">
        <v>6.94</v>
      </c>
      <c r="BP27">
        <v>48.32</v>
      </c>
      <c r="BQ27">
        <v>0.61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763.94</v>
      </c>
      <c r="I28" s="88">
        <v>263.42</v>
      </c>
      <c r="J28" s="88">
        <v>368.64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24.89</v>
      </c>
      <c r="AC28">
        <v>0</v>
      </c>
      <c r="AD28">
        <v>0</v>
      </c>
      <c r="AE28">
        <v>16.82</v>
      </c>
      <c r="AF28">
        <v>74.760000000000005</v>
      </c>
      <c r="AG28">
        <v>0</v>
      </c>
      <c r="AH28">
        <v>25</v>
      </c>
      <c r="AI28">
        <v>0</v>
      </c>
      <c r="AJ28">
        <v>60.41</v>
      </c>
      <c r="AK28">
        <v>164.3</v>
      </c>
      <c r="AL28">
        <v>25.03</v>
      </c>
      <c r="AM28">
        <v>49.77</v>
      </c>
      <c r="AN28">
        <v>0</v>
      </c>
      <c r="AO28">
        <v>100.53</v>
      </c>
      <c r="AP28">
        <v>0</v>
      </c>
      <c r="AQ28">
        <v>49.77</v>
      </c>
      <c r="AR28">
        <v>0</v>
      </c>
      <c r="AS28">
        <v>137</v>
      </c>
      <c r="AT28">
        <v>54.39</v>
      </c>
      <c r="AU28">
        <v>99.87</v>
      </c>
      <c r="AV28">
        <v>21.81</v>
      </c>
      <c r="AW28">
        <v>22.83</v>
      </c>
      <c r="AX28">
        <v>0</v>
      </c>
      <c r="AY28">
        <v>0</v>
      </c>
      <c r="AZ28">
        <v>14.5</v>
      </c>
      <c r="BA28">
        <v>0</v>
      </c>
      <c r="BB28">
        <v>0</v>
      </c>
      <c r="BC28">
        <v>48.93</v>
      </c>
      <c r="BD28">
        <v>28.58</v>
      </c>
      <c r="BE28">
        <v>0.98</v>
      </c>
      <c r="BF28">
        <v>0.57999999999999996</v>
      </c>
      <c r="BG28">
        <v>1.01</v>
      </c>
      <c r="BH28">
        <v>0.93</v>
      </c>
      <c r="BI28">
        <v>0.61</v>
      </c>
      <c r="BJ28">
        <v>0</v>
      </c>
      <c r="BK28">
        <v>0.97</v>
      </c>
      <c r="BL28">
        <v>81.19</v>
      </c>
      <c r="BM28">
        <v>190.99</v>
      </c>
      <c r="BN28">
        <v>40.590000000000003</v>
      </c>
      <c r="BO28">
        <v>6.94</v>
      </c>
      <c r="BP28">
        <v>48.32</v>
      </c>
      <c r="BQ28">
        <v>0.61</v>
      </c>
      <c r="BR28">
        <v>0.35</v>
      </c>
      <c r="BS28">
        <v>0.16</v>
      </c>
    </row>
    <row r="29" spans="1:71">
      <c r="A29" t="s">
        <v>269</v>
      </c>
      <c r="G29" t="s">
        <v>71</v>
      </c>
      <c r="H29" s="115">
        <v>764.66000000000008</v>
      </c>
      <c r="I29" s="88">
        <v>263.71999999999997</v>
      </c>
      <c r="J29" s="88">
        <v>368.64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24.89</v>
      </c>
      <c r="AC29">
        <v>0</v>
      </c>
      <c r="AD29">
        <v>0</v>
      </c>
      <c r="AE29">
        <v>16.82</v>
      </c>
      <c r="AF29">
        <v>74.760000000000005</v>
      </c>
      <c r="AG29">
        <v>0</v>
      </c>
      <c r="AH29">
        <v>25</v>
      </c>
      <c r="AI29">
        <v>0</v>
      </c>
      <c r="AJ29">
        <v>60.41</v>
      </c>
      <c r="AK29">
        <v>164.3</v>
      </c>
      <c r="AL29">
        <v>25.03</v>
      </c>
      <c r="AM29">
        <v>49.77</v>
      </c>
      <c r="AN29">
        <v>0</v>
      </c>
      <c r="AO29">
        <v>100.53</v>
      </c>
      <c r="AP29">
        <v>0</v>
      </c>
      <c r="AQ29">
        <v>49.77</v>
      </c>
      <c r="AR29">
        <v>0</v>
      </c>
      <c r="AS29">
        <v>137</v>
      </c>
      <c r="AT29">
        <v>54.39</v>
      </c>
      <c r="AU29">
        <v>99.87</v>
      </c>
      <c r="AV29">
        <v>21.81</v>
      </c>
      <c r="AW29">
        <v>22.83</v>
      </c>
      <c r="AX29">
        <v>0</v>
      </c>
      <c r="AY29">
        <v>0</v>
      </c>
      <c r="AZ29">
        <v>14.5</v>
      </c>
      <c r="BA29">
        <v>0</v>
      </c>
      <c r="BB29">
        <v>0</v>
      </c>
      <c r="BC29">
        <v>48.93</v>
      </c>
      <c r="BD29">
        <v>28.58</v>
      </c>
      <c r="BE29">
        <v>0.98</v>
      </c>
      <c r="BF29">
        <v>0.57999999999999996</v>
      </c>
      <c r="BG29">
        <v>1.01</v>
      </c>
      <c r="BH29">
        <v>0.93</v>
      </c>
      <c r="BI29">
        <v>0.61</v>
      </c>
      <c r="BJ29">
        <v>0</v>
      </c>
      <c r="BK29">
        <v>0.97</v>
      </c>
      <c r="BL29">
        <v>81.19</v>
      </c>
      <c r="BM29">
        <v>190.99</v>
      </c>
      <c r="BN29">
        <v>40.590000000000003</v>
      </c>
      <c r="BO29">
        <v>6.94</v>
      </c>
      <c r="BP29">
        <v>48.32</v>
      </c>
      <c r="BQ29">
        <v>0.61</v>
      </c>
      <c r="BR29">
        <v>1.07</v>
      </c>
      <c r="BS29">
        <v>0.46</v>
      </c>
    </row>
    <row r="30" spans="1:71">
      <c r="A30" t="s">
        <v>270</v>
      </c>
      <c r="G30" t="s">
        <v>72</v>
      </c>
      <c r="H30" s="115">
        <v>765.56000000000006</v>
      </c>
      <c r="I30" s="88">
        <v>264.09999999999997</v>
      </c>
      <c r="J30" s="88">
        <v>368.64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24.89</v>
      </c>
      <c r="AC30">
        <v>0</v>
      </c>
      <c r="AD30">
        <v>0</v>
      </c>
      <c r="AE30">
        <v>16.82</v>
      </c>
      <c r="AF30">
        <v>74.760000000000005</v>
      </c>
      <c r="AG30">
        <v>0</v>
      </c>
      <c r="AH30">
        <v>25</v>
      </c>
      <c r="AI30">
        <v>0</v>
      </c>
      <c r="AJ30">
        <v>60.41</v>
      </c>
      <c r="AK30">
        <v>164.3</v>
      </c>
      <c r="AL30">
        <v>25.03</v>
      </c>
      <c r="AM30">
        <v>49.77</v>
      </c>
      <c r="AN30">
        <v>0</v>
      </c>
      <c r="AO30">
        <v>100.53</v>
      </c>
      <c r="AP30">
        <v>0</v>
      </c>
      <c r="AQ30">
        <v>49.77</v>
      </c>
      <c r="AR30">
        <v>0</v>
      </c>
      <c r="AS30">
        <v>137</v>
      </c>
      <c r="AT30">
        <v>54.39</v>
      </c>
      <c r="AU30">
        <v>99.87</v>
      </c>
      <c r="AV30">
        <v>21.81</v>
      </c>
      <c r="AW30">
        <v>22.83</v>
      </c>
      <c r="AX30">
        <v>0</v>
      </c>
      <c r="AY30">
        <v>0</v>
      </c>
      <c r="AZ30">
        <v>14.5</v>
      </c>
      <c r="BA30">
        <v>0</v>
      </c>
      <c r="BB30">
        <v>0</v>
      </c>
      <c r="BC30">
        <v>48.93</v>
      </c>
      <c r="BD30">
        <v>28.58</v>
      </c>
      <c r="BE30">
        <v>0.98</v>
      </c>
      <c r="BF30">
        <v>0.57999999999999996</v>
      </c>
      <c r="BG30">
        <v>1.01</v>
      </c>
      <c r="BH30">
        <v>0.93</v>
      </c>
      <c r="BI30">
        <v>0.61</v>
      </c>
      <c r="BJ30">
        <v>0</v>
      </c>
      <c r="BK30">
        <v>0.97</v>
      </c>
      <c r="BL30">
        <v>81.19</v>
      </c>
      <c r="BM30">
        <v>190.99</v>
      </c>
      <c r="BN30">
        <v>40.590000000000003</v>
      </c>
      <c r="BO30">
        <v>6.94</v>
      </c>
      <c r="BP30">
        <v>48.32</v>
      </c>
      <c r="BQ30">
        <v>0.61</v>
      </c>
      <c r="BR30">
        <v>1.97</v>
      </c>
      <c r="BS30">
        <v>0.84</v>
      </c>
    </row>
    <row r="31" spans="1:71">
      <c r="A31" t="s">
        <v>280</v>
      </c>
      <c r="G31" t="s">
        <v>73</v>
      </c>
      <c r="H31" s="115">
        <v>766.72</v>
      </c>
      <c r="I31" s="88">
        <v>264.64</v>
      </c>
      <c r="J31" s="88">
        <v>368.64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24.89</v>
      </c>
      <c r="AC31">
        <v>0</v>
      </c>
      <c r="AD31">
        <v>0</v>
      </c>
      <c r="AE31">
        <v>16.82</v>
      </c>
      <c r="AF31">
        <v>74.760000000000005</v>
      </c>
      <c r="AG31">
        <v>0</v>
      </c>
      <c r="AH31">
        <v>25</v>
      </c>
      <c r="AI31">
        <v>0</v>
      </c>
      <c r="AJ31">
        <v>60.41</v>
      </c>
      <c r="AK31">
        <v>164.3</v>
      </c>
      <c r="AL31">
        <v>25.03</v>
      </c>
      <c r="AM31">
        <v>49.77</v>
      </c>
      <c r="AN31">
        <v>0</v>
      </c>
      <c r="AO31">
        <v>100.53</v>
      </c>
      <c r="AP31">
        <v>0</v>
      </c>
      <c r="AQ31">
        <v>49.77</v>
      </c>
      <c r="AR31">
        <v>0</v>
      </c>
      <c r="AS31">
        <v>137</v>
      </c>
      <c r="AT31">
        <v>54.39</v>
      </c>
      <c r="AU31">
        <v>99.87</v>
      </c>
      <c r="AV31">
        <v>21.81</v>
      </c>
      <c r="AW31">
        <v>22.83</v>
      </c>
      <c r="AX31">
        <v>0</v>
      </c>
      <c r="AY31">
        <v>0</v>
      </c>
      <c r="AZ31">
        <v>14.5</v>
      </c>
      <c r="BA31">
        <v>0</v>
      </c>
      <c r="BB31">
        <v>0</v>
      </c>
      <c r="BC31">
        <v>48.93</v>
      </c>
      <c r="BD31">
        <v>28.58</v>
      </c>
      <c r="BE31">
        <v>0.98</v>
      </c>
      <c r="BF31">
        <v>0.57999999999999996</v>
      </c>
      <c r="BG31">
        <v>1.01</v>
      </c>
      <c r="BH31">
        <v>0.93</v>
      </c>
      <c r="BI31">
        <v>0.61</v>
      </c>
      <c r="BJ31">
        <v>0</v>
      </c>
      <c r="BK31">
        <v>0.97</v>
      </c>
      <c r="BL31">
        <v>81.19</v>
      </c>
      <c r="BM31">
        <v>190.99</v>
      </c>
      <c r="BN31">
        <v>40.590000000000003</v>
      </c>
      <c r="BO31">
        <v>6.94</v>
      </c>
      <c r="BP31">
        <v>48.32</v>
      </c>
      <c r="BQ31">
        <v>0.61</v>
      </c>
      <c r="BR31">
        <v>3.13</v>
      </c>
      <c r="BS31">
        <v>1.34</v>
      </c>
    </row>
    <row r="32" spans="1:71">
      <c r="A32" t="s">
        <v>281</v>
      </c>
      <c r="G32" t="s">
        <v>74</v>
      </c>
      <c r="H32" s="115">
        <v>769.89</v>
      </c>
      <c r="I32" s="88">
        <v>266</v>
      </c>
      <c r="J32" s="88">
        <v>368.64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24.89</v>
      </c>
      <c r="AC32">
        <v>0</v>
      </c>
      <c r="AD32">
        <v>0</v>
      </c>
      <c r="AE32">
        <v>16.82</v>
      </c>
      <c r="AF32">
        <v>74.760000000000005</v>
      </c>
      <c r="AG32">
        <v>0</v>
      </c>
      <c r="AH32">
        <v>25</v>
      </c>
      <c r="AI32">
        <v>0</v>
      </c>
      <c r="AJ32">
        <v>60.41</v>
      </c>
      <c r="AK32">
        <v>164.3</v>
      </c>
      <c r="AL32">
        <v>25.03</v>
      </c>
      <c r="AM32">
        <v>49.77</v>
      </c>
      <c r="AN32">
        <v>0</v>
      </c>
      <c r="AO32">
        <v>100.53</v>
      </c>
      <c r="AP32">
        <v>0</v>
      </c>
      <c r="AQ32">
        <v>49.77</v>
      </c>
      <c r="AR32">
        <v>0</v>
      </c>
      <c r="AS32">
        <v>137</v>
      </c>
      <c r="AT32">
        <v>54.39</v>
      </c>
      <c r="AU32">
        <v>99.87</v>
      </c>
      <c r="AV32">
        <v>21.81</v>
      </c>
      <c r="AW32">
        <v>22.83</v>
      </c>
      <c r="AX32">
        <v>0</v>
      </c>
      <c r="AY32">
        <v>0</v>
      </c>
      <c r="AZ32">
        <v>14.5</v>
      </c>
      <c r="BA32">
        <v>0</v>
      </c>
      <c r="BB32">
        <v>0</v>
      </c>
      <c r="BC32">
        <v>48.93</v>
      </c>
      <c r="BD32">
        <v>28.58</v>
      </c>
      <c r="BE32">
        <v>0.98</v>
      </c>
      <c r="BF32">
        <v>0.57999999999999996</v>
      </c>
      <c r="BG32">
        <v>1.01</v>
      </c>
      <c r="BH32">
        <v>0.93</v>
      </c>
      <c r="BI32">
        <v>0.61</v>
      </c>
      <c r="BJ32">
        <v>0</v>
      </c>
      <c r="BK32">
        <v>0.97</v>
      </c>
      <c r="BL32">
        <v>81.19</v>
      </c>
      <c r="BM32">
        <v>190.99</v>
      </c>
      <c r="BN32">
        <v>40.590000000000003</v>
      </c>
      <c r="BO32">
        <v>6.94</v>
      </c>
      <c r="BP32">
        <v>48.32</v>
      </c>
      <c r="BQ32">
        <v>0.61</v>
      </c>
      <c r="BR32">
        <v>6.3</v>
      </c>
      <c r="BS32">
        <v>2.7</v>
      </c>
    </row>
    <row r="33" spans="1:71">
      <c r="A33" t="s">
        <v>282</v>
      </c>
      <c r="G33" t="s">
        <v>75</v>
      </c>
      <c r="H33" s="115">
        <v>771.99</v>
      </c>
      <c r="I33" s="88">
        <v>266.90000000000003</v>
      </c>
      <c r="J33" s="88">
        <v>368.64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24.89</v>
      </c>
      <c r="AC33">
        <v>0</v>
      </c>
      <c r="AD33">
        <v>0</v>
      </c>
      <c r="AE33">
        <v>16.82</v>
      </c>
      <c r="AF33">
        <v>74.760000000000005</v>
      </c>
      <c r="AG33">
        <v>0</v>
      </c>
      <c r="AH33">
        <v>25</v>
      </c>
      <c r="AI33">
        <v>0</v>
      </c>
      <c r="AJ33">
        <v>60.41</v>
      </c>
      <c r="AK33">
        <v>164.3</v>
      </c>
      <c r="AL33">
        <v>25.03</v>
      </c>
      <c r="AM33">
        <v>49.77</v>
      </c>
      <c r="AN33">
        <v>0</v>
      </c>
      <c r="AO33">
        <v>100.53</v>
      </c>
      <c r="AP33">
        <v>0</v>
      </c>
      <c r="AQ33">
        <v>49.77</v>
      </c>
      <c r="AR33">
        <v>0</v>
      </c>
      <c r="AS33">
        <v>137</v>
      </c>
      <c r="AT33">
        <v>54.39</v>
      </c>
      <c r="AU33">
        <v>99.87</v>
      </c>
      <c r="AV33">
        <v>21.81</v>
      </c>
      <c r="AW33">
        <v>22.83</v>
      </c>
      <c r="AX33">
        <v>0</v>
      </c>
      <c r="AY33">
        <v>0</v>
      </c>
      <c r="AZ33">
        <v>14.5</v>
      </c>
      <c r="BA33">
        <v>0</v>
      </c>
      <c r="BB33">
        <v>0</v>
      </c>
      <c r="BC33">
        <v>48.93</v>
      </c>
      <c r="BD33">
        <v>28.58</v>
      </c>
      <c r="BE33">
        <v>0.98</v>
      </c>
      <c r="BF33">
        <v>0.57999999999999996</v>
      </c>
      <c r="BG33">
        <v>1.01</v>
      </c>
      <c r="BH33">
        <v>0.93</v>
      </c>
      <c r="BI33">
        <v>0.61</v>
      </c>
      <c r="BJ33">
        <v>0</v>
      </c>
      <c r="BK33">
        <v>0.97</v>
      </c>
      <c r="BL33">
        <v>81.19</v>
      </c>
      <c r="BM33">
        <v>190.99</v>
      </c>
      <c r="BN33">
        <v>40.590000000000003</v>
      </c>
      <c r="BO33">
        <v>6.94</v>
      </c>
      <c r="BP33">
        <v>48.32</v>
      </c>
      <c r="BQ33">
        <v>0.61</v>
      </c>
      <c r="BR33">
        <v>8.4</v>
      </c>
      <c r="BS33">
        <v>3.6</v>
      </c>
    </row>
    <row r="34" spans="1:71">
      <c r="A34" t="s">
        <v>283</v>
      </c>
      <c r="G34" t="s">
        <v>76</v>
      </c>
      <c r="H34" s="115">
        <v>774.09</v>
      </c>
      <c r="I34" s="88">
        <v>267.8</v>
      </c>
      <c r="J34" s="88">
        <v>368.64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24.89</v>
      </c>
      <c r="AC34">
        <v>0</v>
      </c>
      <c r="AD34">
        <v>0</v>
      </c>
      <c r="AE34">
        <v>16.82</v>
      </c>
      <c r="AF34">
        <v>74.760000000000005</v>
      </c>
      <c r="AG34">
        <v>0</v>
      </c>
      <c r="AH34">
        <v>25</v>
      </c>
      <c r="AI34">
        <v>0</v>
      </c>
      <c r="AJ34">
        <v>60.41</v>
      </c>
      <c r="AK34">
        <v>164.3</v>
      </c>
      <c r="AL34">
        <v>25.03</v>
      </c>
      <c r="AM34">
        <v>49.77</v>
      </c>
      <c r="AN34">
        <v>0</v>
      </c>
      <c r="AO34">
        <v>100.53</v>
      </c>
      <c r="AP34">
        <v>0</v>
      </c>
      <c r="AQ34">
        <v>49.77</v>
      </c>
      <c r="AR34">
        <v>0</v>
      </c>
      <c r="AS34">
        <v>137</v>
      </c>
      <c r="AT34">
        <v>54.39</v>
      </c>
      <c r="AU34">
        <v>99.87</v>
      </c>
      <c r="AV34">
        <v>21.81</v>
      </c>
      <c r="AW34">
        <v>22.83</v>
      </c>
      <c r="AX34">
        <v>0</v>
      </c>
      <c r="AY34">
        <v>0</v>
      </c>
      <c r="AZ34">
        <v>14.5</v>
      </c>
      <c r="BA34">
        <v>0</v>
      </c>
      <c r="BB34">
        <v>0</v>
      </c>
      <c r="BC34">
        <v>48.93</v>
      </c>
      <c r="BD34">
        <v>28.58</v>
      </c>
      <c r="BE34">
        <v>0.98</v>
      </c>
      <c r="BF34">
        <v>0.57999999999999996</v>
      </c>
      <c r="BG34">
        <v>1.01</v>
      </c>
      <c r="BH34">
        <v>0.93</v>
      </c>
      <c r="BI34">
        <v>0.61</v>
      </c>
      <c r="BJ34">
        <v>0</v>
      </c>
      <c r="BK34">
        <v>0.97</v>
      </c>
      <c r="BL34">
        <v>81.19</v>
      </c>
      <c r="BM34">
        <v>190.99</v>
      </c>
      <c r="BN34">
        <v>40.590000000000003</v>
      </c>
      <c r="BO34">
        <v>6.94</v>
      </c>
      <c r="BP34">
        <v>48.32</v>
      </c>
      <c r="BQ34">
        <v>0.61</v>
      </c>
      <c r="BR34">
        <v>10.5</v>
      </c>
      <c r="BS34">
        <v>4.5</v>
      </c>
    </row>
    <row r="35" spans="1:71">
      <c r="A35" t="s">
        <v>298</v>
      </c>
      <c r="G35" t="s">
        <v>77</v>
      </c>
      <c r="H35" s="115">
        <v>887.04000000000008</v>
      </c>
      <c r="I35" s="88">
        <v>268.7</v>
      </c>
      <c r="J35" s="88">
        <v>368.53999999999996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24.89</v>
      </c>
      <c r="AC35">
        <v>0</v>
      </c>
      <c r="AD35">
        <v>0</v>
      </c>
      <c r="AE35">
        <v>16.82</v>
      </c>
      <c r="AF35">
        <v>74.760000000000005</v>
      </c>
      <c r="AG35">
        <v>0</v>
      </c>
      <c r="AH35">
        <v>25</v>
      </c>
      <c r="AI35">
        <v>0</v>
      </c>
      <c r="AJ35">
        <v>171.07</v>
      </c>
      <c r="AK35">
        <v>164.3</v>
      </c>
      <c r="AL35">
        <v>25.03</v>
      </c>
      <c r="AM35">
        <v>49.77</v>
      </c>
      <c r="AN35">
        <v>0</v>
      </c>
      <c r="AO35">
        <v>100.53</v>
      </c>
      <c r="AP35">
        <v>0</v>
      </c>
      <c r="AQ35">
        <v>49.77</v>
      </c>
      <c r="AR35">
        <v>0</v>
      </c>
      <c r="AS35">
        <v>137</v>
      </c>
      <c r="AT35">
        <v>54.39</v>
      </c>
      <c r="AU35">
        <v>99.87</v>
      </c>
      <c r="AV35">
        <v>21.81</v>
      </c>
      <c r="AW35">
        <v>22.83</v>
      </c>
      <c r="AX35">
        <v>0</v>
      </c>
      <c r="AY35">
        <v>0</v>
      </c>
      <c r="AZ35">
        <v>14.5</v>
      </c>
      <c r="BA35">
        <v>0</v>
      </c>
      <c r="BB35">
        <v>0</v>
      </c>
      <c r="BC35">
        <v>48.93</v>
      </c>
      <c r="BD35">
        <v>28.58</v>
      </c>
      <c r="BE35">
        <v>0.98</v>
      </c>
      <c r="BF35">
        <v>0.57999999999999996</v>
      </c>
      <c r="BG35">
        <v>1.01</v>
      </c>
      <c r="BH35">
        <v>0.97</v>
      </c>
      <c r="BI35">
        <v>0.61</v>
      </c>
      <c r="BJ35">
        <v>0</v>
      </c>
      <c r="BK35">
        <v>0.97</v>
      </c>
      <c r="BL35">
        <v>81.19</v>
      </c>
      <c r="BM35">
        <v>190.99</v>
      </c>
      <c r="BN35">
        <v>40.590000000000003</v>
      </c>
      <c r="BO35">
        <v>6.84</v>
      </c>
      <c r="BP35">
        <v>48.32</v>
      </c>
      <c r="BQ35">
        <v>0.61</v>
      </c>
      <c r="BR35">
        <v>12.6</v>
      </c>
      <c r="BS35">
        <v>5.4</v>
      </c>
    </row>
    <row r="36" spans="1:71">
      <c r="A36" t="s">
        <v>331</v>
      </c>
      <c r="G36" t="s">
        <v>78</v>
      </c>
      <c r="H36" s="115">
        <v>889.1400000000001</v>
      </c>
      <c r="I36" s="88">
        <v>269.60000000000002</v>
      </c>
      <c r="J36" s="88">
        <v>368.53999999999996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24.89</v>
      </c>
      <c r="AC36">
        <v>0</v>
      </c>
      <c r="AD36">
        <v>0</v>
      </c>
      <c r="AE36">
        <v>16.82</v>
      </c>
      <c r="AF36">
        <v>74.760000000000005</v>
      </c>
      <c r="AG36">
        <v>0</v>
      </c>
      <c r="AH36">
        <v>25</v>
      </c>
      <c r="AI36">
        <v>0</v>
      </c>
      <c r="AJ36">
        <v>171.07</v>
      </c>
      <c r="AK36">
        <v>164.3</v>
      </c>
      <c r="AL36">
        <v>25.03</v>
      </c>
      <c r="AM36">
        <v>49.77</v>
      </c>
      <c r="AN36">
        <v>0</v>
      </c>
      <c r="AO36">
        <v>100.53</v>
      </c>
      <c r="AP36">
        <v>0</v>
      </c>
      <c r="AQ36">
        <v>49.77</v>
      </c>
      <c r="AR36">
        <v>0</v>
      </c>
      <c r="AS36">
        <v>137</v>
      </c>
      <c r="AT36">
        <v>54.39</v>
      </c>
      <c r="AU36">
        <v>99.87</v>
      </c>
      <c r="AV36">
        <v>21.81</v>
      </c>
      <c r="AW36">
        <v>22.83</v>
      </c>
      <c r="AX36">
        <v>0</v>
      </c>
      <c r="AY36">
        <v>0</v>
      </c>
      <c r="AZ36">
        <v>14.5</v>
      </c>
      <c r="BA36">
        <v>0</v>
      </c>
      <c r="BB36">
        <v>0</v>
      </c>
      <c r="BC36">
        <v>48.93</v>
      </c>
      <c r="BD36">
        <v>28.58</v>
      </c>
      <c r="BE36">
        <v>0.98</v>
      </c>
      <c r="BF36">
        <v>0.57999999999999996</v>
      </c>
      <c r="BG36">
        <v>1.01</v>
      </c>
      <c r="BH36">
        <v>0.97</v>
      </c>
      <c r="BI36">
        <v>0.61</v>
      </c>
      <c r="BJ36">
        <v>0</v>
      </c>
      <c r="BK36">
        <v>0.97</v>
      </c>
      <c r="BL36">
        <v>81.19</v>
      </c>
      <c r="BM36">
        <v>190.99</v>
      </c>
      <c r="BN36">
        <v>40.590000000000003</v>
      </c>
      <c r="BO36">
        <v>6.84</v>
      </c>
      <c r="BP36">
        <v>48.32</v>
      </c>
      <c r="BQ36">
        <v>0.61</v>
      </c>
      <c r="BR36">
        <v>14.7</v>
      </c>
      <c r="BS36">
        <v>6.3</v>
      </c>
    </row>
    <row r="37" spans="1:71">
      <c r="A37" t="s">
        <v>332</v>
      </c>
      <c r="G37" t="s">
        <v>79</v>
      </c>
      <c r="H37" s="115">
        <v>892.6400000000001</v>
      </c>
      <c r="I37" s="88">
        <v>271.10000000000002</v>
      </c>
      <c r="J37" s="88">
        <v>368.53999999999996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24.89</v>
      </c>
      <c r="AC37">
        <v>0</v>
      </c>
      <c r="AD37">
        <v>0</v>
      </c>
      <c r="AE37">
        <v>16.82</v>
      </c>
      <c r="AF37">
        <v>74.760000000000005</v>
      </c>
      <c r="AG37">
        <v>0</v>
      </c>
      <c r="AH37">
        <v>25</v>
      </c>
      <c r="AI37">
        <v>0</v>
      </c>
      <c r="AJ37">
        <v>171.07</v>
      </c>
      <c r="AK37">
        <v>164.3</v>
      </c>
      <c r="AL37">
        <v>25.03</v>
      </c>
      <c r="AM37">
        <v>49.77</v>
      </c>
      <c r="AN37">
        <v>0</v>
      </c>
      <c r="AO37">
        <v>100.53</v>
      </c>
      <c r="AP37">
        <v>0</v>
      </c>
      <c r="AQ37">
        <v>49.77</v>
      </c>
      <c r="AR37">
        <v>0</v>
      </c>
      <c r="AS37">
        <v>137</v>
      </c>
      <c r="AT37">
        <v>54.39</v>
      </c>
      <c r="AU37">
        <v>99.87</v>
      </c>
      <c r="AV37">
        <v>21.81</v>
      </c>
      <c r="AW37">
        <v>22.83</v>
      </c>
      <c r="AX37">
        <v>0</v>
      </c>
      <c r="AY37">
        <v>0</v>
      </c>
      <c r="AZ37">
        <v>14.5</v>
      </c>
      <c r="BA37">
        <v>0</v>
      </c>
      <c r="BB37">
        <v>0</v>
      </c>
      <c r="BC37">
        <v>48.93</v>
      </c>
      <c r="BD37">
        <v>28.58</v>
      </c>
      <c r="BE37">
        <v>0.98</v>
      </c>
      <c r="BF37">
        <v>0.57999999999999996</v>
      </c>
      <c r="BG37">
        <v>1.01</v>
      </c>
      <c r="BH37">
        <v>0.97</v>
      </c>
      <c r="BI37">
        <v>0.61</v>
      </c>
      <c r="BJ37">
        <v>0</v>
      </c>
      <c r="BK37">
        <v>0.97</v>
      </c>
      <c r="BL37">
        <v>81.19</v>
      </c>
      <c r="BM37">
        <v>190.99</v>
      </c>
      <c r="BN37">
        <v>40.590000000000003</v>
      </c>
      <c r="BO37">
        <v>6.84</v>
      </c>
      <c r="BP37">
        <v>48.32</v>
      </c>
      <c r="BQ37">
        <v>0.61</v>
      </c>
      <c r="BR37">
        <v>18.2</v>
      </c>
      <c r="BS37">
        <v>7.8</v>
      </c>
    </row>
    <row r="38" spans="1:71">
      <c r="A38" t="s">
        <v>333</v>
      </c>
      <c r="G38" t="s">
        <v>80</v>
      </c>
      <c r="H38" s="115">
        <v>894.04000000000008</v>
      </c>
      <c r="I38" s="88">
        <v>271.7</v>
      </c>
      <c r="J38" s="88">
        <v>368.53999999999996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24.89</v>
      </c>
      <c r="AC38">
        <v>0</v>
      </c>
      <c r="AD38">
        <v>0</v>
      </c>
      <c r="AE38">
        <v>16.82</v>
      </c>
      <c r="AF38">
        <v>74.760000000000005</v>
      </c>
      <c r="AG38">
        <v>0</v>
      </c>
      <c r="AH38">
        <v>25</v>
      </c>
      <c r="AI38">
        <v>0</v>
      </c>
      <c r="AJ38">
        <v>171.07</v>
      </c>
      <c r="AK38">
        <v>164.3</v>
      </c>
      <c r="AL38">
        <v>25.03</v>
      </c>
      <c r="AM38">
        <v>49.77</v>
      </c>
      <c r="AN38">
        <v>0</v>
      </c>
      <c r="AO38">
        <v>100.53</v>
      </c>
      <c r="AP38">
        <v>0</v>
      </c>
      <c r="AQ38">
        <v>49.77</v>
      </c>
      <c r="AR38">
        <v>0</v>
      </c>
      <c r="AS38">
        <v>137</v>
      </c>
      <c r="AT38">
        <v>54.39</v>
      </c>
      <c r="AU38">
        <v>99.87</v>
      </c>
      <c r="AV38">
        <v>21.81</v>
      </c>
      <c r="AW38">
        <v>22.83</v>
      </c>
      <c r="AX38">
        <v>0</v>
      </c>
      <c r="AY38">
        <v>0</v>
      </c>
      <c r="AZ38">
        <v>14.5</v>
      </c>
      <c r="BA38">
        <v>0</v>
      </c>
      <c r="BB38">
        <v>0</v>
      </c>
      <c r="BC38">
        <v>48.93</v>
      </c>
      <c r="BD38">
        <v>28.58</v>
      </c>
      <c r="BE38">
        <v>0.98</v>
      </c>
      <c r="BF38">
        <v>0.57999999999999996</v>
      </c>
      <c r="BG38">
        <v>1.01</v>
      </c>
      <c r="BH38">
        <v>0.97</v>
      </c>
      <c r="BI38">
        <v>0.61</v>
      </c>
      <c r="BJ38">
        <v>0</v>
      </c>
      <c r="BK38">
        <v>0.97</v>
      </c>
      <c r="BL38">
        <v>81.19</v>
      </c>
      <c r="BM38">
        <v>190.99</v>
      </c>
      <c r="BN38">
        <v>40.590000000000003</v>
      </c>
      <c r="BO38">
        <v>6.84</v>
      </c>
      <c r="BP38">
        <v>48.32</v>
      </c>
      <c r="BQ38">
        <v>0.61</v>
      </c>
      <c r="BR38">
        <v>19.600000000000001</v>
      </c>
      <c r="BS38">
        <v>8.4</v>
      </c>
    </row>
    <row r="39" spans="1:71">
      <c r="A39" t="s">
        <v>334</v>
      </c>
      <c r="G39" t="s">
        <v>81</v>
      </c>
      <c r="H39" s="115">
        <v>896.84</v>
      </c>
      <c r="I39" s="88">
        <v>272.90000000000003</v>
      </c>
      <c r="J39" s="88">
        <v>368.53999999999996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24.89</v>
      </c>
      <c r="AC39">
        <v>0</v>
      </c>
      <c r="AD39">
        <v>0</v>
      </c>
      <c r="AE39">
        <v>16.82</v>
      </c>
      <c r="AF39">
        <v>74.760000000000005</v>
      </c>
      <c r="AG39">
        <v>0</v>
      </c>
      <c r="AH39">
        <v>25</v>
      </c>
      <c r="AI39">
        <v>0</v>
      </c>
      <c r="AJ39">
        <v>171.07</v>
      </c>
      <c r="AK39">
        <v>164.3</v>
      </c>
      <c r="AL39">
        <v>25.03</v>
      </c>
      <c r="AM39">
        <v>49.77</v>
      </c>
      <c r="AN39">
        <v>0</v>
      </c>
      <c r="AO39">
        <v>100.53</v>
      </c>
      <c r="AP39">
        <v>0</v>
      </c>
      <c r="AQ39">
        <v>49.77</v>
      </c>
      <c r="AR39">
        <v>0</v>
      </c>
      <c r="AS39">
        <v>137</v>
      </c>
      <c r="AT39">
        <v>54.39</v>
      </c>
      <c r="AU39">
        <v>99.87</v>
      </c>
      <c r="AV39">
        <v>21.81</v>
      </c>
      <c r="AW39">
        <v>22.83</v>
      </c>
      <c r="AX39">
        <v>0</v>
      </c>
      <c r="AY39">
        <v>0</v>
      </c>
      <c r="AZ39">
        <v>14.5</v>
      </c>
      <c r="BA39">
        <v>0</v>
      </c>
      <c r="BB39">
        <v>0</v>
      </c>
      <c r="BC39">
        <v>48.93</v>
      </c>
      <c r="BD39">
        <v>28.58</v>
      </c>
      <c r="BE39">
        <v>0.98</v>
      </c>
      <c r="BF39">
        <v>0.57999999999999996</v>
      </c>
      <c r="BG39">
        <v>1.01</v>
      </c>
      <c r="BH39">
        <v>0.97</v>
      </c>
      <c r="BI39">
        <v>0.61</v>
      </c>
      <c r="BJ39">
        <v>19.329999999999998</v>
      </c>
      <c r="BK39">
        <v>0.97</v>
      </c>
      <c r="BL39">
        <v>81.19</v>
      </c>
      <c r="BM39">
        <v>190.99</v>
      </c>
      <c r="BN39">
        <v>40.590000000000003</v>
      </c>
      <c r="BO39">
        <v>6.84</v>
      </c>
      <c r="BP39">
        <v>48.32</v>
      </c>
      <c r="BQ39">
        <v>0.61</v>
      </c>
      <c r="BR39">
        <v>22.4</v>
      </c>
      <c r="BS39">
        <v>9.6</v>
      </c>
    </row>
    <row r="40" spans="1:71">
      <c r="A40" t="s">
        <v>355</v>
      </c>
      <c r="G40" t="s">
        <v>82</v>
      </c>
      <c r="H40" s="115">
        <v>900.34</v>
      </c>
      <c r="I40" s="88">
        <v>274.40000000000003</v>
      </c>
      <c r="J40" s="88">
        <v>368.53999999999996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24.89</v>
      </c>
      <c r="AC40">
        <v>0</v>
      </c>
      <c r="AD40">
        <v>0</v>
      </c>
      <c r="AE40">
        <v>16.82</v>
      </c>
      <c r="AF40">
        <v>74.760000000000005</v>
      </c>
      <c r="AG40">
        <v>0</v>
      </c>
      <c r="AH40">
        <v>25</v>
      </c>
      <c r="AI40">
        <v>0</v>
      </c>
      <c r="AJ40">
        <v>171.07</v>
      </c>
      <c r="AK40">
        <v>164.3</v>
      </c>
      <c r="AL40">
        <v>25.03</v>
      </c>
      <c r="AM40">
        <v>49.77</v>
      </c>
      <c r="AN40">
        <v>0</v>
      </c>
      <c r="AO40">
        <v>100.53</v>
      </c>
      <c r="AP40">
        <v>0</v>
      </c>
      <c r="AQ40">
        <v>49.77</v>
      </c>
      <c r="AR40">
        <v>0</v>
      </c>
      <c r="AS40">
        <v>137</v>
      </c>
      <c r="AT40">
        <v>54.39</v>
      </c>
      <c r="AU40">
        <v>99.87</v>
      </c>
      <c r="AV40">
        <v>21.81</v>
      </c>
      <c r="AW40">
        <v>22.83</v>
      </c>
      <c r="AX40">
        <v>0</v>
      </c>
      <c r="AY40">
        <v>0</v>
      </c>
      <c r="AZ40">
        <v>14.5</v>
      </c>
      <c r="BA40">
        <v>0</v>
      </c>
      <c r="BB40">
        <v>0</v>
      </c>
      <c r="BC40">
        <v>48.93</v>
      </c>
      <c r="BD40">
        <v>28.58</v>
      </c>
      <c r="BE40">
        <v>0.98</v>
      </c>
      <c r="BF40">
        <v>0.57999999999999996</v>
      </c>
      <c r="BG40">
        <v>1.01</v>
      </c>
      <c r="BH40">
        <v>0.97</v>
      </c>
      <c r="BI40">
        <v>0.61</v>
      </c>
      <c r="BJ40">
        <v>19.329999999999998</v>
      </c>
      <c r="BK40">
        <v>0.97</v>
      </c>
      <c r="BL40">
        <v>81.19</v>
      </c>
      <c r="BM40">
        <v>190.99</v>
      </c>
      <c r="BN40">
        <v>40.590000000000003</v>
      </c>
      <c r="BO40">
        <v>6.84</v>
      </c>
      <c r="BP40">
        <v>48.32</v>
      </c>
      <c r="BQ40">
        <v>0.61</v>
      </c>
      <c r="BR40">
        <v>25.9</v>
      </c>
      <c r="BS40">
        <v>11.1</v>
      </c>
    </row>
    <row r="41" spans="1:71">
      <c r="A41" t="s">
        <v>356</v>
      </c>
      <c r="G41" t="s">
        <v>83</v>
      </c>
      <c r="H41" s="115">
        <v>903.1400000000001</v>
      </c>
      <c r="I41" s="88">
        <v>275.60000000000002</v>
      </c>
      <c r="J41" s="88">
        <v>368.53999999999996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24.89</v>
      </c>
      <c r="AC41">
        <v>0</v>
      </c>
      <c r="AD41">
        <v>0</v>
      </c>
      <c r="AE41">
        <v>16.82</v>
      </c>
      <c r="AF41">
        <v>74.760000000000005</v>
      </c>
      <c r="AG41">
        <v>0</v>
      </c>
      <c r="AH41">
        <v>25</v>
      </c>
      <c r="AI41">
        <v>0</v>
      </c>
      <c r="AJ41">
        <v>171.07</v>
      </c>
      <c r="AK41">
        <v>164.3</v>
      </c>
      <c r="AL41">
        <v>25.03</v>
      </c>
      <c r="AM41">
        <v>49.77</v>
      </c>
      <c r="AN41">
        <v>0</v>
      </c>
      <c r="AO41">
        <v>100.53</v>
      </c>
      <c r="AP41">
        <v>0</v>
      </c>
      <c r="AQ41">
        <v>49.77</v>
      </c>
      <c r="AR41">
        <v>0</v>
      </c>
      <c r="AS41">
        <v>137</v>
      </c>
      <c r="AT41">
        <v>54.39</v>
      </c>
      <c r="AU41">
        <v>99.87</v>
      </c>
      <c r="AV41">
        <v>21.81</v>
      </c>
      <c r="AW41">
        <v>22.83</v>
      </c>
      <c r="AX41">
        <v>0</v>
      </c>
      <c r="AY41">
        <v>0</v>
      </c>
      <c r="AZ41">
        <v>14.5</v>
      </c>
      <c r="BA41">
        <v>0</v>
      </c>
      <c r="BB41">
        <v>0</v>
      </c>
      <c r="BC41">
        <v>48.93</v>
      </c>
      <c r="BD41">
        <v>28.58</v>
      </c>
      <c r="BE41">
        <v>0.98</v>
      </c>
      <c r="BF41">
        <v>0.57999999999999996</v>
      </c>
      <c r="BG41">
        <v>1.01</v>
      </c>
      <c r="BH41">
        <v>0.97</v>
      </c>
      <c r="BI41">
        <v>0.61</v>
      </c>
      <c r="BJ41">
        <v>19.329999999999998</v>
      </c>
      <c r="BK41">
        <v>0.97</v>
      </c>
      <c r="BL41">
        <v>81.19</v>
      </c>
      <c r="BM41">
        <v>190.99</v>
      </c>
      <c r="BN41">
        <v>40.590000000000003</v>
      </c>
      <c r="BO41">
        <v>6.84</v>
      </c>
      <c r="BP41">
        <v>48.32</v>
      </c>
      <c r="BQ41">
        <v>0.61</v>
      </c>
      <c r="BR41">
        <v>28.7</v>
      </c>
      <c r="BS41">
        <v>12.3</v>
      </c>
    </row>
    <row r="42" spans="1:71">
      <c r="A42" t="s">
        <v>357</v>
      </c>
      <c r="G42" t="s">
        <v>84</v>
      </c>
      <c r="H42" s="115">
        <v>905.24</v>
      </c>
      <c r="I42" s="88">
        <v>276.5</v>
      </c>
      <c r="J42" s="88">
        <v>368.53999999999996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24.89</v>
      </c>
      <c r="AC42">
        <v>0</v>
      </c>
      <c r="AD42">
        <v>0</v>
      </c>
      <c r="AE42">
        <v>16.82</v>
      </c>
      <c r="AF42">
        <v>74.760000000000005</v>
      </c>
      <c r="AG42">
        <v>0</v>
      </c>
      <c r="AH42">
        <v>25</v>
      </c>
      <c r="AI42">
        <v>0</v>
      </c>
      <c r="AJ42">
        <v>171.07</v>
      </c>
      <c r="AK42">
        <v>164.3</v>
      </c>
      <c r="AL42">
        <v>25.03</v>
      </c>
      <c r="AM42">
        <v>49.77</v>
      </c>
      <c r="AN42">
        <v>0</v>
      </c>
      <c r="AO42">
        <v>100.53</v>
      </c>
      <c r="AP42">
        <v>0</v>
      </c>
      <c r="AQ42">
        <v>49.77</v>
      </c>
      <c r="AR42">
        <v>0</v>
      </c>
      <c r="AS42">
        <v>137</v>
      </c>
      <c r="AT42">
        <v>54.39</v>
      </c>
      <c r="AU42">
        <v>99.87</v>
      </c>
      <c r="AV42">
        <v>21.81</v>
      </c>
      <c r="AW42">
        <v>22.83</v>
      </c>
      <c r="AX42">
        <v>0</v>
      </c>
      <c r="AY42">
        <v>0</v>
      </c>
      <c r="AZ42">
        <v>14.5</v>
      </c>
      <c r="BA42">
        <v>0</v>
      </c>
      <c r="BB42">
        <v>0</v>
      </c>
      <c r="BC42">
        <v>48.93</v>
      </c>
      <c r="BD42">
        <v>28.58</v>
      </c>
      <c r="BE42">
        <v>0.98</v>
      </c>
      <c r="BF42">
        <v>0.57999999999999996</v>
      </c>
      <c r="BG42">
        <v>1.01</v>
      </c>
      <c r="BH42">
        <v>0.97</v>
      </c>
      <c r="BI42">
        <v>0.61</v>
      </c>
      <c r="BJ42">
        <v>19.329999999999998</v>
      </c>
      <c r="BK42">
        <v>0.97</v>
      </c>
      <c r="BL42">
        <v>81.19</v>
      </c>
      <c r="BM42">
        <v>190.99</v>
      </c>
      <c r="BN42">
        <v>40.590000000000003</v>
      </c>
      <c r="BO42">
        <v>6.84</v>
      </c>
      <c r="BP42">
        <v>48.32</v>
      </c>
      <c r="BQ42">
        <v>0.61</v>
      </c>
      <c r="BR42">
        <v>30.8</v>
      </c>
      <c r="BS42">
        <v>13.2</v>
      </c>
    </row>
    <row r="43" spans="1:71">
      <c r="A43" t="s">
        <v>363</v>
      </c>
      <c r="G43" t="s">
        <v>85</v>
      </c>
      <c r="H43" s="115">
        <v>910.39</v>
      </c>
      <c r="I43" s="88">
        <v>277.40000000000003</v>
      </c>
      <c r="J43" s="88">
        <v>368.53999999999996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24.89</v>
      </c>
      <c r="AC43">
        <v>0</v>
      </c>
      <c r="AD43">
        <v>0</v>
      </c>
      <c r="AE43">
        <v>16.82</v>
      </c>
      <c r="AF43">
        <v>74.760000000000005</v>
      </c>
      <c r="AG43">
        <v>0</v>
      </c>
      <c r="AH43">
        <v>25</v>
      </c>
      <c r="AI43">
        <v>0</v>
      </c>
      <c r="AJ43">
        <v>171.07</v>
      </c>
      <c r="AK43">
        <v>164.3</v>
      </c>
      <c r="AL43">
        <v>25.03</v>
      </c>
      <c r="AM43">
        <v>49.77</v>
      </c>
      <c r="AN43">
        <v>0</v>
      </c>
      <c r="AO43">
        <v>100.53</v>
      </c>
      <c r="AP43">
        <v>0</v>
      </c>
      <c r="AQ43">
        <v>49.77</v>
      </c>
      <c r="AR43">
        <v>0</v>
      </c>
      <c r="AS43">
        <v>137</v>
      </c>
      <c r="AT43">
        <v>54.39</v>
      </c>
      <c r="AU43">
        <v>99.87</v>
      </c>
      <c r="AV43">
        <v>21.81</v>
      </c>
      <c r="AW43">
        <v>22.83</v>
      </c>
      <c r="AX43">
        <v>0</v>
      </c>
      <c r="AY43">
        <v>0</v>
      </c>
      <c r="AZ43">
        <v>14.5</v>
      </c>
      <c r="BA43">
        <v>0</v>
      </c>
      <c r="BB43">
        <v>0</v>
      </c>
      <c r="BC43">
        <v>48.93</v>
      </c>
      <c r="BD43">
        <v>28.58</v>
      </c>
      <c r="BE43">
        <v>4.03</v>
      </c>
      <c r="BF43">
        <v>0.57999999999999996</v>
      </c>
      <c r="BG43">
        <v>1.01</v>
      </c>
      <c r="BH43">
        <v>0.97</v>
      </c>
      <c r="BI43">
        <v>0.61</v>
      </c>
      <c r="BJ43">
        <v>19.329999999999998</v>
      </c>
      <c r="BK43">
        <v>0.97</v>
      </c>
      <c r="BL43">
        <v>81.19</v>
      </c>
      <c r="BM43">
        <v>190.99</v>
      </c>
      <c r="BN43">
        <v>40.590000000000003</v>
      </c>
      <c r="BO43">
        <v>6.84</v>
      </c>
      <c r="BP43">
        <v>48.32</v>
      </c>
      <c r="BQ43">
        <v>0.61</v>
      </c>
      <c r="BR43">
        <v>32.9</v>
      </c>
      <c r="BS43">
        <v>14.1</v>
      </c>
    </row>
    <row r="44" spans="1:71">
      <c r="A44" t="s">
        <v>367</v>
      </c>
      <c r="G44" t="s">
        <v>86</v>
      </c>
      <c r="H44" s="115">
        <v>912.49</v>
      </c>
      <c r="I44" s="88">
        <v>278.3</v>
      </c>
      <c r="J44" s="88">
        <v>368.53999999999996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24.89</v>
      </c>
      <c r="AC44">
        <v>0</v>
      </c>
      <c r="AD44">
        <v>0</v>
      </c>
      <c r="AE44">
        <v>16.82</v>
      </c>
      <c r="AF44">
        <v>74.760000000000005</v>
      </c>
      <c r="AG44">
        <v>0</v>
      </c>
      <c r="AH44">
        <v>25</v>
      </c>
      <c r="AI44">
        <v>0</v>
      </c>
      <c r="AJ44">
        <v>171.07</v>
      </c>
      <c r="AK44">
        <v>164.3</v>
      </c>
      <c r="AL44">
        <v>25.03</v>
      </c>
      <c r="AM44">
        <v>49.77</v>
      </c>
      <c r="AN44">
        <v>0</v>
      </c>
      <c r="AO44">
        <v>100.53</v>
      </c>
      <c r="AP44">
        <v>0</v>
      </c>
      <c r="AQ44">
        <v>49.77</v>
      </c>
      <c r="AR44">
        <v>0</v>
      </c>
      <c r="AS44">
        <v>137</v>
      </c>
      <c r="AT44">
        <v>54.39</v>
      </c>
      <c r="AU44">
        <v>99.87</v>
      </c>
      <c r="AV44">
        <v>21.81</v>
      </c>
      <c r="AW44">
        <v>22.83</v>
      </c>
      <c r="AX44">
        <v>0</v>
      </c>
      <c r="AY44">
        <v>0</v>
      </c>
      <c r="AZ44">
        <v>14.5</v>
      </c>
      <c r="BA44">
        <v>0</v>
      </c>
      <c r="BB44">
        <v>0</v>
      </c>
      <c r="BC44">
        <v>48.93</v>
      </c>
      <c r="BD44">
        <v>28.58</v>
      </c>
      <c r="BE44">
        <v>4.03</v>
      </c>
      <c r="BF44">
        <v>0.57999999999999996</v>
      </c>
      <c r="BG44">
        <v>1.01</v>
      </c>
      <c r="BH44">
        <v>0.97</v>
      </c>
      <c r="BI44">
        <v>0.61</v>
      </c>
      <c r="BJ44">
        <v>19.329999999999998</v>
      </c>
      <c r="BK44">
        <v>0.97</v>
      </c>
      <c r="BL44">
        <v>81.19</v>
      </c>
      <c r="BM44">
        <v>190.99</v>
      </c>
      <c r="BN44">
        <v>40.590000000000003</v>
      </c>
      <c r="BO44">
        <v>6.84</v>
      </c>
      <c r="BP44">
        <v>48.32</v>
      </c>
      <c r="BQ44">
        <v>0.61</v>
      </c>
      <c r="BR44">
        <v>35</v>
      </c>
      <c r="BS44">
        <v>15</v>
      </c>
    </row>
    <row r="45" spans="1:71">
      <c r="A45" t="s">
        <v>390</v>
      </c>
      <c r="G45" t="s">
        <v>87</v>
      </c>
      <c r="H45" s="115">
        <v>913.89</v>
      </c>
      <c r="I45" s="88">
        <v>278.90000000000003</v>
      </c>
      <c r="J45" s="88">
        <v>368.53999999999996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24.89</v>
      </c>
      <c r="AC45">
        <v>0</v>
      </c>
      <c r="AD45">
        <v>0</v>
      </c>
      <c r="AE45">
        <v>16.82</v>
      </c>
      <c r="AF45">
        <v>74.760000000000005</v>
      </c>
      <c r="AG45">
        <v>0</v>
      </c>
      <c r="AH45">
        <v>25</v>
      </c>
      <c r="AI45">
        <v>0</v>
      </c>
      <c r="AJ45">
        <v>171.07</v>
      </c>
      <c r="AK45">
        <v>164.3</v>
      </c>
      <c r="AL45">
        <v>25.03</v>
      </c>
      <c r="AM45">
        <v>49.77</v>
      </c>
      <c r="AN45">
        <v>0</v>
      </c>
      <c r="AO45">
        <v>100.53</v>
      </c>
      <c r="AP45">
        <v>0</v>
      </c>
      <c r="AQ45">
        <v>49.77</v>
      </c>
      <c r="AR45">
        <v>0</v>
      </c>
      <c r="AS45">
        <v>137</v>
      </c>
      <c r="AT45">
        <v>54.39</v>
      </c>
      <c r="AU45">
        <v>99.87</v>
      </c>
      <c r="AV45">
        <v>21.81</v>
      </c>
      <c r="AW45">
        <v>22.83</v>
      </c>
      <c r="AX45">
        <v>0</v>
      </c>
      <c r="AY45">
        <v>0</v>
      </c>
      <c r="AZ45">
        <v>14.5</v>
      </c>
      <c r="BA45">
        <v>0</v>
      </c>
      <c r="BB45">
        <v>0</v>
      </c>
      <c r="BC45">
        <v>48.93</v>
      </c>
      <c r="BD45">
        <v>28.58</v>
      </c>
      <c r="BE45">
        <v>4.03</v>
      </c>
      <c r="BF45">
        <v>0.57999999999999996</v>
      </c>
      <c r="BG45">
        <v>1.01</v>
      </c>
      <c r="BH45">
        <v>0.97</v>
      </c>
      <c r="BI45">
        <v>0.61</v>
      </c>
      <c r="BJ45">
        <v>19.329999999999998</v>
      </c>
      <c r="BK45">
        <v>0.97</v>
      </c>
      <c r="BL45">
        <v>81.19</v>
      </c>
      <c r="BM45">
        <v>190.99</v>
      </c>
      <c r="BN45">
        <v>40.590000000000003</v>
      </c>
      <c r="BO45">
        <v>6.84</v>
      </c>
      <c r="BP45">
        <v>48.32</v>
      </c>
      <c r="BQ45">
        <v>0.61</v>
      </c>
      <c r="BR45">
        <v>36.4</v>
      </c>
      <c r="BS45">
        <v>15.6</v>
      </c>
    </row>
    <row r="46" spans="1:71">
      <c r="A46" t="s">
        <v>391</v>
      </c>
      <c r="G46" t="s">
        <v>88</v>
      </c>
      <c r="H46" s="115">
        <v>915.29</v>
      </c>
      <c r="I46" s="88">
        <v>279.5</v>
      </c>
      <c r="J46" s="88">
        <v>368.53999999999996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24.89</v>
      </c>
      <c r="AC46">
        <v>0</v>
      </c>
      <c r="AD46">
        <v>0</v>
      </c>
      <c r="AE46">
        <v>16.82</v>
      </c>
      <c r="AF46">
        <v>74.760000000000005</v>
      </c>
      <c r="AG46">
        <v>0</v>
      </c>
      <c r="AH46">
        <v>25</v>
      </c>
      <c r="AI46">
        <v>0</v>
      </c>
      <c r="AJ46">
        <v>171.07</v>
      </c>
      <c r="AK46">
        <v>164.3</v>
      </c>
      <c r="AL46">
        <v>25.03</v>
      </c>
      <c r="AM46">
        <v>49.77</v>
      </c>
      <c r="AN46">
        <v>0</v>
      </c>
      <c r="AO46">
        <v>100.53</v>
      </c>
      <c r="AP46">
        <v>0</v>
      </c>
      <c r="AQ46">
        <v>49.77</v>
      </c>
      <c r="AR46">
        <v>0</v>
      </c>
      <c r="AS46">
        <v>137</v>
      </c>
      <c r="AT46">
        <v>54.39</v>
      </c>
      <c r="AU46">
        <v>99.87</v>
      </c>
      <c r="AV46">
        <v>21.81</v>
      </c>
      <c r="AW46">
        <v>22.83</v>
      </c>
      <c r="AX46">
        <v>0</v>
      </c>
      <c r="AY46">
        <v>0</v>
      </c>
      <c r="AZ46">
        <v>14.5</v>
      </c>
      <c r="BA46">
        <v>0</v>
      </c>
      <c r="BB46">
        <v>0</v>
      </c>
      <c r="BC46">
        <v>48.93</v>
      </c>
      <c r="BD46">
        <v>28.58</v>
      </c>
      <c r="BE46">
        <v>4.03</v>
      </c>
      <c r="BF46">
        <v>0.57999999999999996</v>
      </c>
      <c r="BG46">
        <v>1.01</v>
      </c>
      <c r="BH46">
        <v>0.97</v>
      </c>
      <c r="BI46">
        <v>0.61</v>
      </c>
      <c r="BJ46">
        <v>19.329999999999998</v>
      </c>
      <c r="BK46">
        <v>0.97</v>
      </c>
      <c r="BL46">
        <v>81.19</v>
      </c>
      <c r="BM46">
        <v>190.99</v>
      </c>
      <c r="BN46">
        <v>40.590000000000003</v>
      </c>
      <c r="BO46">
        <v>6.84</v>
      </c>
      <c r="BP46">
        <v>48.32</v>
      </c>
      <c r="BQ46">
        <v>0.61</v>
      </c>
      <c r="BR46">
        <v>37.799999999999997</v>
      </c>
      <c r="BS46">
        <v>16.2</v>
      </c>
    </row>
    <row r="47" spans="1:71">
      <c r="A47" t="s">
        <v>395</v>
      </c>
      <c r="G47" t="s">
        <v>89</v>
      </c>
      <c r="H47" s="115">
        <v>915.29</v>
      </c>
      <c r="I47" s="88">
        <v>279.5</v>
      </c>
      <c r="J47" s="88">
        <v>368.46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24.89</v>
      </c>
      <c r="AC47">
        <v>0</v>
      </c>
      <c r="AD47">
        <v>0</v>
      </c>
      <c r="AE47">
        <v>16.82</v>
      </c>
      <c r="AF47">
        <v>74.760000000000005</v>
      </c>
      <c r="AG47">
        <v>0</v>
      </c>
      <c r="AH47">
        <v>25</v>
      </c>
      <c r="AI47">
        <v>0</v>
      </c>
      <c r="AJ47">
        <v>171.07</v>
      </c>
      <c r="AK47">
        <v>164.3</v>
      </c>
      <c r="AL47">
        <v>25.03</v>
      </c>
      <c r="AM47">
        <v>49.77</v>
      </c>
      <c r="AN47">
        <v>0</v>
      </c>
      <c r="AO47">
        <v>100.53</v>
      </c>
      <c r="AP47">
        <v>0</v>
      </c>
      <c r="AQ47">
        <v>49.77</v>
      </c>
      <c r="AR47">
        <v>0</v>
      </c>
      <c r="AS47">
        <v>137</v>
      </c>
      <c r="AT47">
        <v>54.39</v>
      </c>
      <c r="AU47">
        <v>99.87</v>
      </c>
      <c r="AV47">
        <v>21.81</v>
      </c>
      <c r="AW47">
        <v>22.83</v>
      </c>
      <c r="AX47">
        <v>0</v>
      </c>
      <c r="AY47">
        <v>0</v>
      </c>
      <c r="AZ47">
        <v>14.5</v>
      </c>
      <c r="BA47">
        <v>0</v>
      </c>
      <c r="BB47">
        <v>0</v>
      </c>
      <c r="BC47">
        <v>48.93</v>
      </c>
      <c r="BD47">
        <v>28.58</v>
      </c>
      <c r="BE47">
        <v>4.03</v>
      </c>
      <c r="BF47">
        <v>0.57999999999999996</v>
      </c>
      <c r="BG47">
        <v>1.01</v>
      </c>
      <c r="BH47">
        <v>0.97</v>
      </c>
      <c r="BI47">
        <v>0.61</v>
      </c>
      <c r="BJ47">
        <v>19.329999999999998</v>
      </c>
      <c r="BK47">
        <v>0.97</v>
      </c>
      <c r="BL47">
        <v>81.19</v>
      </c>
      <c r="BM47">
        <v>190.99</v>
      </c>
      <c r="BN47">
        <v>40.590000000000003</v>
      </c>
      <c r="BO47">
        <v>6.76</v>
      </c>
      <c r="BP47">
        <v>48.32</v>
      </c>
      <c r="BQ47">
        <v>0.61</v>
      </c>
      <c r="BR47">
        <v>37.799999999999997</v>
      </c>
      <c r="BS47">
        <v>16.2</v>
      </c>
    </row>
    <row r="48" spans="1:71">
      <c r="A48" t="s">
        <v>399</v>
      </c>
      <c r="G48" t="s">
        <v>90</v>
      </c>
      <c r="H48" s="115">
        <v>915.29</v>
      </c>
      <c r="I48" s="88">
        <v>279.5</v>
      </c>
      <c r="J48" s="88">
        <v>368.46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24.89</v>
      </c>
      <c r="AC48">
        <v>0</v>
      </c>
      <c r="AD48">
        <v>0</v>
      </c>
      <c r="AE48">
        <v>16.82</v>
      </c>
      <c r="AF48">
        <v>74.760000000000005</v>
      </c>
      <c r="AG48">
        <v>0</v>
      </c>
      <c r="AH48">
        <v>25</v>
      </c>
      <c r="AI48">
        <v>0</v>
      </c>
      <c r="AJ48">
        <v>171.07</v>
      </c>
      <c r="AK48">
        <v>164.3</v>
      </c>
      <c r="AL48">
        <v>25.03</v>
      </c>
      <c r="AM48">
        <v>49.77</v>
      </c>
      <c r="AN48">
        <v>0</v>
      </c>
      <c r="AO48">
        <v>100.53</v>
      </c>
      <c r="AP48">
        <v>0</v>
      </c>
      <c r="AQ48">
        <v>49.77</v>
      </c>
      <c r="AR48">
        <v>0</v>
      </c>
      <c r="AS48">
        <v>137</v>
      </c>
      <c r="AT48">
        <v>54.39</v>
      </c>
      <c r="AU48">
        <v>99.87</v>
      </c>
      <c r="AV48">
        <v>21.81</v>
      </c>
      <c r="AW48">
        <v>22.83</v>
      </c>
      <c r="AX48">
        <v>0</v>
      </c>
      <c r="AY48">
        <v>0</v>
      </c>
      <c r="AZ48">
        <v>14.5</v>
      </c>
      <c r="BA48">
        <v>0</v>
      </c>
      <c r="BB48">
        <v>0</v>
      </c>
      <c r="BC48">
        <v>48.93</v>
      </c>
      <c r="BD48">
        <v>28.58</v>
      </c>
      <c r="BE48">
        <v>4.03</v>
      </c>
      <c r="BF48">
        <v>0.57999999999999996</v>
      </c>
      <c r="BG48">
        <v>1.01</v>
      </c>
      <c r="BH48">
        <v>0.97</v>
      </c>
      <c r="BI48">
        <v>0.61</v>
      </c>
      <c r="BJ48">
        <v>19.329999999999998</v>
      </c>
      <c r="BK48">
        <v>0.97</v>
      </c>
      <c r="BL48">
        <v>81.19</v>
      </c>
      <c r="BM48">
        <v>190.99</v>
      </c>
      <c r="BN48">
        <v>40.590000000000003</v>
      </c>
      <c r="BO48">
        <v>6.76</v>
      </c>
      <c r="BP48">
        <v>48.32</v>
      </c>
      <c r="BQ48">
        <v>0.61</v>
      </c>
      <c r="BR48">
        <v>37.799999999999997</v>
      </c>
      <c r="BS48">
        <v>16.2</v>
      </c>
    </row>
    <row r="49" spans="1:71">
      <c r="A49" t="s">
        <v>400</v>
      </c>
      <c r="G49" t="s">
        <v>91</v>
      </c>
      <c r="H49" s="115">
        <v>915.29</v>
      </c>
      <c r="I49" s="88">
        <v>279.5</v>
      </c>
      <c r="J49" s="88">
        <v>368.46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24.89</v>
      </c>
      <c r="AC49">
        <v>0</v>
      </c>
      <c r="AD49">
        <v>0</v>
      </c>
      <c r="AE49">
        <v>16.82</v>
      </c>
      <c r="AF49">
        <v>74.760000000000005</v>
      </c>
      <c r="AG49">
        <v>0</v>
      </c>
      <c r="AH49">
        <v>25</v>
      </c>
      <c r="AI49">
        <v>0</v>
      </c>
      <c r="AJ49">
        <v>171.07</v>
      </c>
      <c r="AK49">
        <v>164.3</v>
      </c>
      <c r="AL49">
        <v>25.03</v>
      </c>
      <c r="AM49">
        <v>49.77</v>
      </c>
      <c r="AN49">
        <v>0</v>
      </c>
      <c r="AO49">
        <v>100.53</v>
      </c>
      <c r="AP49">
        <v>0</v>
      </c>
      <c r="AQ49">
        <v>49.77</v>
      </c>
      <c r="AR49">
        <v>0</v>
      </c>
      <c r="AS49">
        <v>137</v>
      </c>
      <c r="AT49">
        <v>54.39</v>
      </c>
      <c r="AU49">
        <v>99.87</v>
      </c>
      <c r="AV49">
        <v>21.81</v>
      </c>
      <c r="AW49">
        <v>22.83</v>
      </c>
      <c r="AX49">
        <v>0</v>
      </c>
      <c r="AY49">
        <v>0</v>
      </c>
      <c r="AZ49">
        <v>14.5</v>
      </c>
      <c r="BA49">
        <v>0</v>
      </c>
      <c r="BB49">
        <v>0</v>
      </c>
      <c r="BC49">
        <v>48.93</v>
      </c>
      <c r="BD49">
        <v>28.58</v>
      </c>
      <c r="BE49">
        <v>4.03</v>
      </c>
      <c r="BF49">
        <v>0.57999999999999996</v>
      </c>
      <c r="BG49">
        <v>1.01</v>
      </c>
      <c r="BH49">
        <v>0.97</v>
      </c>
      <c r="BI49">
        <v>0.61</v>
      </c>
      <c r="BJ49">
        <v>19.329999999999998</v>
      </c>
      <c r="BK49">
        <v>0.97</v>
      </c>
      <c r="BL49">
        <v>81.19</v>
      </c>
      <c r="BM49">
        <v>190.99</v>
      </c>
      <c r="BN49">
        <v>40.590000000000003</v>
      </c>
      <c r="BO49">
        <v>6.76</v>
      </c>
      <c r="BP49">
        <v>48.32</v>
      </c>
      <c r="BQ49">
        <v>0.61</v>
      </c>
      <c r="BR49">
        <v>37.799999999999997</v>
      </c>
      <c r="BS49">
        <v>16.2</v>
      </c>
    </row>
    <row r="50" spans="1:71">
      <c r="A50" t="s">
        <v>401</v>
      </c>
      <c r="G50" t="s">
        <v>92</v>
      </c>
      <c r="H50" s="115">
        <v>915.29</v>
      </c>
      <c r="I50" s="88">
        <v>279.5</v>
      </c>
      <c r="J50" s="88">
        <v>368.46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24.89</v>
      </c>
      <c r="AC50">
        <v>0</v>
      </c>
      <c r="AD50">
        <v>0</v>
      </c>
      <c r="AE50">
        <v>16.82</v>
      </c>
      <c r="AF50">
        <v>74.760000000000005</v>
      </c>
      <c r="AG50">
        <v>0</v>
      </c>
      <c r="AH50">
        <v>25</v>
      </c>
      <c r="AI50">
        <v>0</v>
      </c>
      <c r="AJ50">
        <v>171.07</v>
      </c>
      <c r="AK50">
        <v>164.3</v>
      </c>
      <c r="AL50">
        <v>25.03</v>
      </c>
      <c r="AM50">
        <v>49.77</v>
      </c>
      <c r="AN50">
        <v>0</v>
      </c>
      <c r="AO50">
        <v>100.53</v>
      </c>
      <c r="AP50">
        <v>0</v>
      </c>
      <c r="AQ50">
        <v>49.77</v>
      </c>
      <c r="AR50">
        <v>0</v>
      </c>
      <c r="AS50">
        <v>137</v>
      </c>
      <c r="AT50">
        <v>54.39</v>
      </c>
      <c r="AU50">
        <v>99.87</v>
      </c>
      <c r="AV50">
        <v>21.81</v>
      </c>
      <c r="AW50">
        <v>22.83</v>
      </c>
      <c r="AX50">
        <v>0</v>
      </c>
      <c r="AY50">
        <v>0</v>
      </c>
      <c r="AZ50">
        <v>14.5</v>
      </c>
      <c r="BA50">
        <v>0</v>
      </c>
      <c r="BB50">
        <v>0</v>
      </c>
      <c r="BC50">
        <v>48.93</v>
      </c>
      <c r="BD50">
        <v>28.58</v>
      </c>
      <c r="BE50">
        <v>4.03</v>
      </c>
      <c r="BF50">
        <v>0.57999999999999996</v>
      </c>
      <c r="BG50">
        <v>1.01</v>
      </c>
      <c r="BH50">
        <v>0.97</v>
      </c>
      <c r="BI50">
        <v>0.61</v>
      </c>
      <c r="BJ50">
        <v>19.329999999999998</v>
      </c>
      <c r="BK50">
        <v>0.97</v>
      </c>
      <c r="BL50">
        <v>81.19</v>
      </c>
      <c r="BM50">
        <v>190.99</v>
      </c>
      <c r="BN50">
        <v>40.590000000000003</v>
      </c>
      <c r="BO50">
        <v>6.76</v>
      </c>
      <c r="BP50">
        <v>48.32</v>
      </c>
      <c r="BQ50">
        <v>0.61</v>
      </c>
      <c r="BR50">
        <v>37.799999999999997</v>
      </c>
      <c r="BS50">
        <v>16.2</v>
      </c>
    </row>
    <row r="51" spans="1:71">
      <c r="A51" t="s">
        <v>403</v>
      </c>
      <c r="G51" t="s">
        <v>93</v>
      </c>
      <c r="H51" s="115">
        <v>915.29</v>
      </c>
      <c r="I51" s="88">
        <v>279.5</v>
      </c>
      <c r="J51" s="88">
        <v>368.46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24.89</v>
      </c>
      <c r="AC51">
        <v>0</v>
      </c>
      <c r="AD51">
        <v>0</v>
      </c>
      <c r="AE51">
        <v>16.82</v>
      </c>
      <c r="AF51">
        <v>74.760000000000005</v>
      </c>
      <c r="AG51">
        <v>0</v>
      </c>
      <c r="AH51">
        <v>25</v>
      </c>
      <c r="AI51">
        <v>0</v>
      </c>
      <c r="AJ51">
        <v>171.07</v>
      </c>
      <c r="AK51">
        <v>164.3</v>
      </c>
      <c r="AL51">
        <v>25.03</v>
      </c>
      <c r="AM51">
        <v>49.77</v>
      </c>
      <c r="AN51">
        <v>0</v>
      </c>
      <c r="AO51">
        <v>100.53</v>
      </c>
      <c r="AP51">
        <v>0</v>
      </c>
      <c r="AQ51">
        <v>49.77</v>
      </c>
      <c r="AR51">
        <v>0</v>
      </c>
      <c r="AS51">
        <v>137</v>
      </c>
      <c r="AT51">
        <v>54.39</v>
      </c>
      <c r="AU51">
        <v>99.87</v>
      </c>
      <c r="AV51">
        <v>21.81</v>
      </c>
      <c r="AW51">
        <v>22.83</v>
      </c>
      <c r="AX51">
        <v>0</v>
      </c>
      <c r="AY51">
        <v>0</v>
      </c>
      <c r="AZ51">
        <v>14.5</v>
      </c>
      <c r="BA51">
        <v>0</v>
      </c>
      <c r="BB51">
        <v>0</v>
      </c>
      <c r="BC51">
        <v>48.93</v>
      </c>
      <c r="BD51">
        <v>28.58</v>
      </c>
      <c r="BE51">
        <v>4.03</v>
      </c>
      <c r="BF51">
        <v>0.57999999999999996</v>
      </c>
      <c r="BG51">
        <v>1.01</v>
      </c>
      <c r="BH51">
        <v>0.97</v>
      </c>
      <c r="BI51">
        <v>0.61</v>
      </c>
      <c r="BJ51">
        <v>19.329999999999998</v>
      </c>
      <c r="BK51">
        <v>0.97</v>
      </c>
      <c r="BL51">
        <v>81.19</v>
      </c>
      <c r="BM51">
        <v>190.99</v>
      </c>
      <c r="BN51">
        <v>40.590000000000003</v>
      </c>
      <c r="BO51">
        <v>6.76</v>
      </c>
      <c r="BP51">
        <v>48.32</v>
      </c>
      <c r="BQ51">
        <v>0.61</v>
      </c>
      <c r="BR51">
        <v>37.799999999999997</v>
      </c>
      <c r="BS51">
        <v>16.2</v>
      </c>
    </row>
    <row r="52" spans="1:71">
      <c r="A52" t="s">
        <v>404</v>
      </c>
      <c r="G52" t="s">
        <v>94</v>
      </c>
      <c r="H52" s="115">
        <v>915.29</v>
      </c>
      <c r="I52" s="88">
        <v>279.5</v>
      </c>
      <c r="J52" s="88">
        <v>368.46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24.89</v>
      </c>
      <c r="AC52">
        <v>0</v>
      </c>
      <c r="AD52">
        <v>0</v>
      </c>
      <c r="AE52">
        <v>16.82</v>
      </c>
      <c r="AF52">
        <v>74.760000000000005</v>
      </c>
      <c r="AG52">
        <v>0</v>
      </c>
      <c r="AH52">
        <v>25</v>
      </c>
      <c r="AI52">
        <v>0</v>
      </c>
      <c r="AJ52">
        <v>171.07</v>
      </c>
      <c r="AK52">
        <v>164.3</v>
      </c>
      <c r="AL52">
        <v>25.03</v>
      </c>
      <c r="AM52">
        <v>49.77</v>
      </c>
      <c r="AN52">
        <v>0</v>
      </c>
      <c r="AO52">
        <v>100.53</v>
      </c>
      <c r="AP52">
        <v>0</v>
      </c>
      <c r="AQ52">
        <v>49.77</v>
      </c>
      <c r="AR52">
        <v>0</v>
      </c>
      <c r="AS52">
        <v>137</v>
      </c>
      <c r="AT52">
        <v>54.39</v>
      </c>
      <c r="AU52">
        <v>99.87</v>
      </c>
      <c r="AV52">
        <v>21.81</v>
      </c>
      <c r="AW52">
        <v>22.83</v>
      </c>
      <c r="AX52">
        <v>0</v>
      </c>
      <c r="AY52">
        <v>0</v>
      </c>
      <c r="AZ52">
        <v>14.5</v>
      </c>
      <c r="BA52">
        <v>0</v>
      </c>
      <c r="BB52">
        <v>0</v>
      </c>
      <c r="BC52">
        <v>48.93</v>
      </c>
      <c r="BD52">
        <v>28.58</v>
      </c>
      <c r="BE52">
        <v>4.03</v>
      </c>
      <c r="BF52">
        <v>0.57999999999999996</v>
      </c>
      <c r="BG52">
        <v>1.01</v>
      </c>
      <c r="BH52">
        <v>0.97</v>
      </c>
      <c r="BI52">
        <v>0.61</v>
      </c>
      <c r="BJ52">
        <v>19.329999999999998</v>
      </c>
      <c r="BK52">
        <v>0.97</v>
      </c>
      <c r="BL52">
        <v>81.19</v>
      </c>
      <c r="BM52">
        <v>190.99</v>
      </c>
      <c r="BN52">
        <v>40.590000000000003</v>
      </c>
      <c r="BO52">
        <v>6.76</v>
      </c>
      <c r="BP52">
        <v>48.32</v>
      </c>
      <c r="BQ52">
        <v>0.61</v>
      </c>
      <c r="BR52">
        <v>37.799999999999997</v>
      </c>
      <c r="BS52">
        <v>16.2</v>
      </c>
    </row>
    <row r="53" spans="1:71">
      <c r="G53" t="s">
        <v>95</v>
      </c>
      <c r="H53" s="115">
        <v>915.29</v>
      </c>
      <c r="I53" s="88">
        <v>279.5</v>
      </c>
      <c r="J53" s="88">
        <v>368.46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24.89</v>
      </c>
      <c r="AC53">
        <v>0</v>
      </c>
      <c r="AD53">
        <v>0</v>
      </c>
      <c r="AE53">
        <v>16.82</v>
      </c>
      <c r="AF53">
        <v>74.760000000000005</v>
      </c>
      <c r="AG53">
        <v>0</v>
      </c>
      <c r="AH53">
        <v>25</v>
      </c>
      <c r="AI53">
        <v>0</v>
      </c>
      <c r="AJ53">
        <v>171.07</v>
      </c>
      <c r="AK53">
        <v>164.3</v>
      </c>
      <c r="AL53">
        <v>25.03</v>
      </c>
      <c r="AM53">
        <v>49.77</v>
      </c>
      <c r="AN53">
        <v>0</v>
      </c>
      <c r="AO53">
        <v>100.53</v>
      </c>
      <c r="AP53">
        <v>0</v>
      </c>
      <c r="AQ53">
        <v>49.77</v>
      </c>
      <c r="AR53">
        <v>0</v>
      </c>
      <c r="AS53">
        <v>137</v>
      </c>
      <c r="AT53">
        <v>54.39</v>
      </c>
      <c r="AU53">
        <v>99.87</v>
      </c>
      <c r="AV53">
        <v>21.81</v>
      </c>
      <c r="AW53">
        <v>22.83</v>
      </c>
      <c r="AX53">
        <v>0</v>
      </c>
      <c r="AY53">
        <v>0</v>
      </c>
      <c r="AZ53">
        <v>14.5</v>
      </c>
      <c r="BA53">
        <v>0</v>
      </c>
      <c r="BB53">
        <v>0</v>
      </c>
      <c r="BC53">
        <v>48.93</v>
      </c>
      <c r="BD53">
        <v>28.58</v>
      </c>
      <c r="BE53">
        <v>4.03</v>
      </c>
      <c r="BF53">
        <v>0.57999999999999996</v>
      </c>
      <c r="BG53">
        <v>1.01</v>
      </c>
      <c r="BH53">
        <v>0.97</v>
      </c>
      <c r="BI53">
        <v>0.61</v>
      </c>
      <c r="BJ53">
        <v>19.329999999999998</v>
      </c>
      <c r="BK53">
        <v>0.97</v>
      </c>
      <c r="BL53">
        <v>81.19</v>
      </c>
      <c r="BM53">
        <v>190.99</v>
      </c>
      <c r="BN53">
        <v>40.590000000000003</v>
      </c>
      <c r="BO53">
        <v>6.76</v>
      </c>
      <c r="BP53">
        <v>48.32</v>
      </c>
      <c r="BQ53">
        <v>0.61</v>
      </c>
      <c r="BR53">
        <v>37.799999999999997</v>
      </c>
      <c r="BS53">
        <v>16.2</v>
      </c>
    </row>
    <row r="54" spans="1:71">
      <c r="G54" t="s">
        <v>96</v>
      </c>
      <c r="H54" s="115">
        <v>915.29</v>
      </c>
      <c r="I54" s="88">
        <v>279.5</v>
      </c>
      <c r="J54" s="88">
        <v>368.46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24.89</v>
      </c>
      <c r="AC54">
        <v>0</v>
      </c>
      <c r="AD54">
        <v>0</v>
      </c>
      <c r="AE54">
        <v>16.82</v>
      </c>
      <c r="AF54">
        <v>74.760000000000005</v>
      </c>
      <c r="AG54">
        <v>0</v>
      </c>
      <c r="AH54">
        <v>25</v>
      </c>
      <c r="AI54">
        <v>0</v>
      </c>
      <c r="AJ54">
        <v>171.07</v>
      </c>
      <c r="AK54">
        <v>164.3</v>
      </c>
      <c r="AL54">
        <v>25.03</v>
      </c>
      <c r="AM54">
        <v>49.77</v>
      </c>
      <c r="AN54">
        <v>0</v>
      </c>
      <c r="AO54">
        <v>100.53</v>
      </c>
      <c r="AP54">
        <v>0</v>
      </c>
      <c r="AQ54">
        <v>49.77</v>
      </c>
      <c r="AR54">
        <v>0</v>
      </c>
      <c r="AS54">
        <v>137</v>
      </c>
      <c r="AT54">
        <v>54.39</v>
      </c>
      <c r="AU54">
        <v>99.87</v>
      </c>
      <c r="AV54">
        <v>21.81</v>
      </c>
      <c r="AW54">
        <v>22.83</v>
      </c>
      <c r="AX54">
        <v>0</v>
      </c>
      <c r="AY54">
        <v>0</v>
      </c>
      <c r="AZ54">
        <v>14.5</v>
      </c>
      <c r="BA54">
        <v>0</v>
      </c>
      <c r="BB54">
        <v>0</v>
      </c>
      <c r="BC54">
        <v>48.93</v>
      </c>
      <c r="BD54">
        <v>28.58</v>
      </c>
      <c r="BE54">
        <v>4.03</v>
      </c>
      <c r="BF54">
        <v>0.57999999999999996</v>
      </c>
      <c r="BG54">
        <v>1.01</v>
      </c>
      <c r="BH54">
        <v>0.97</v>
      </c>
      <c r="BI54">
        <v>0.61</v>
      </c>
      <c r="BJ54">
        <v>19.329999999999998</v>
      </c>
      <c r="BK54">
        <v>0.97</v>
      </c>
      <c r="BL54">
        <v>81.19</v>
      </c>
      <c r="BM54">
        <v>190.99</v>
      </c>
      <c r="BN54">
        <v>40.590000000000003</v>
      </c>
      <c r="BO54">
        <v>6.76</v>
      </c>
      <c r="BP54">
        <v>48.32</v>
      </c>
      <c r="BQ54">
        <v>0.61</v>
      </c>
      <c r="BR54">
        <v>37.799999999999997</v>
      </c>
      <c r="BS54">
        <v>16.2</v>
      </c>
    </row>
    <row r="55" spans="1:71">
      <c r="G55" t="s">
        <v>97</v>
      </c>
      <c r="H55" s="115">
        <v>915.29</v>
      </c>
      <c r="I55" s="88">
        <v>279.5</v>
      </c>
      <c r="J55" s="88">
        <v>368.36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24.89</v>
      </c>
      <c r="AC55">
        <v>0</v>
      </c>
      <c r="AD55">
        <v>0</v>
      </c>
      <c r="AE55">
        <v>16.82</v>
      </c>
      <c r="AF55">
        <v>74.760000000000005</v>
      </c>
      <c r="AG55">
        <v>0</v>
      </c>
      <c r="AH55">
        <v>25</v>
      </c>
      <c r="AI55">
        <v>0</v>
      </c>
      <c r="AJ55">
        <v>171.07</v>
      </c>
      <c r="AK55">
        <v>164.3</v>
      </c>
      <c r="AL55">
        <v>25.03</v>
      </c>
      <c r="AM55">
        <v>49.77</v>
      </c>
      <c r="AN55">
        <v>0</v>
      </c>
      <c r="AO55">
        <v>100.53</v>
      </c>
      <c r="AP55">
        <v>0</v>
      </c>
      <c r="AQ55">
        <v>49.77</v>
      </c>
      <c r="AR55">
        <v>0</v>
      </c>
      <c r="AS55">
        <v>137</v>
      </c>
      <c r="AT55">
        <v>54.39</v>
      </c>
      <c r="AU55">
        <v>99.87</v>
      </c>
      <c r="AV55">
        <v>21.81</v>
      </c>
      <c r="AW55">
        <v>22.83</v>
      </c>
      <c r="AX55">
        <v>0</v>
      </c>
      <c r="AY55">
        <v>0</v>
      </c>
      <c r="AZ55">
        <v>14.5</v>
      </c>
      <c r="BA55">
        <v>0</v>
      </c>
      <c r="BB55">
        <v>0</v>
      </c>
      <c r="BC55">
        <v>48.93</v>
      </c>
      <c r="BD55">
        <v>28.58</v>
      </c>
      <c r="BE55">
        <v>4.03</v>
      </c>
      <c r="BF55">
        <v>0.57999999999999996</v>
      </c>
      <c r="BG55">
        <v>1.01</v>
      </c>
      <c r="BH55">
        <v>0.97</v>
      </c>
      <c r="BI55">
        <v>0.61</v>
      </c>
      <c r="BJ55">
        <v>19.329999999999998</v>
      </c>
      <c r="BK55">
        <v>0.97</v>
      </c>
      <c r="BL55">
        <v>81.19</v>
      </c>
      <c r="BM55">
        <v>190.99</v>
      </c>
      <c r="BN55">
        <v>40.590000000000003</v>
      </c>
      <c r="BO55">
        <v>6.66</v>
      </c>
      <c r="BP55">
        <v>48.32</v>
      </c>
      <c r="BQ55">
        <v>0.61</v>
      </c>
      <c r="BR55">
        <v>37.799999999999997</v>
      </c>
      <c r="BS55">
        <v>16.2</v>
      </c>
    </row>
    <row r="56" spans="1:71">
      <c r="G56" t="s">
        <v>98</v>
      </c>
      <c r="H56" s="115">
        <v>915.29</v>
      </c>
      <c r="I56" s="88">
        <v>279.5</v>
      </c>
      <c r="J56" s="88">
        <v>368.36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24.89</v>
      </c>
      <c r="AC56">
        <v>0</v>
      </c>
      <c r="AD56">
        <v>0</v>
      </c>
      <c r="AE56">
        <v>16.82</v>
      </c>
      <c r="AF56">
        <v>74.760000000000005</v>
      </c>
      <c r="AG56">
        <v>0</v>
      </c>
      <c r="AH56">
        <v>25</v>
      </c>
      <c r="AI56">
        <v>0</v>
      </c>
      <c r="AJ56">
        <v>171.07</v>
      </c>
      <c r="AK56">
        <v>164.3</v>
      </c>
      <c r="AL56">
        <v>25.03</v>
      </c>
      <c r="AM56">
        <v>49.77</v>
      </c>
      <c r="AN56">
        <v>0</v>
      </c>
      <c r="AO56">
        <v>100.53</v>
      </c>
      <c r="AP56">
        <v>0</v>
      </c>
      <c r="AQ56">
        <v>49.77</v>
      </c>
      <c r="AR56">
        <v>0</v>
      </c>
      <c r="AS56">
        <v>137</v>
      </c>
      <c r="AT56">
        <v>54.39</v>
      </c>
      <c r="AU56">
        <v>99.87</v>
      </c>
      <c r="AV56">
        <v>21.81</v>
      </c>
      <c r="AW56">
        <v>22.83</v>
      </c>
      <c r="AX56">
        <v>0</v>
      </c>
      <c r="AY56">
        <v>0</v>
      </c>
      <c r="AZ56">
        <v>14.5</v>
      </c>
      <c r="BA56">
        <v>0</v>
      </c>
      <c r="BB56">
        <v>0</v>
      </c>
      <c r="BC56">
        <v>48.93</v>
      </c>
      <c r="BD56">
        <v>28.58</v>
      </c>
      <c r="BE56">
        <v>4.03</v>
      </c>
      <c r="BF56">
        <v>0.57999999999999996</v>
      </c>
      <c r="BG56">
        <v>1.01</v>
      </c>
      <c r="BH56">
        <v>0.97</v>
      </c>
      <c r="BI56">
        <v>0.61</v>
      </c>
      <c r="BJ56">
        <v>19.329999999999998</v>
      </c>
      <c r="BK56">
        <v>0.97</v>
      </c>
      <c r="BL56">
        <v>81.19</v>
      </c>
      <c r="BM56">
        <v>190.99</v>
      </c>
      <c r="BN56">
        <v>40.590000000000003</v>
      </c>
      <c r="BO56">
        <v>6.66</v>
      </c>
      <c r="BP56">
        <v>48.32</v>
      </c>
      <c r="BQ56">
        <v>0.61</v>
      </c>
      <c r="BR56">
        <v>37.799999999999997</v>
      </c>
      <c r="BS56">
        <v>16.2</v>
      </c>
    </row>
    <row r="57" spans="1:71">
      <c r="G57" t="s">
        <v>99</v>
      </c>
      <c r="H57" s="115">
        <v>915.29</v>
      </c>
      <c r="I57" s="88">
        <v>279.5</v>
      </c>
      <c r="J57" s="88">
        <v>368.36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24.89</v>
      </c>
      <c r="AC57">
        <v>0</v>
      </c>
      <c r="AD57">
        <v>0</v>
      </c>
      <c r="AE57">
        <v>16.82</v>
      </c>
      <c r="AF57">
        <v>74.760000000000005</v>
      </c>
      <c r="AG57">
        <v>0</v>
      </c>
      <c r="AH57">
        <v>25</v>
      </c>
      <c r="AI57">
        <v>0</v>
      </c>
      <c r="AJ57">
        <v>171.07</v>
      </c>
      <c r="AK57">
        <v>164.3</v>
      </c>
      <c r="AL57">
        <v>25.03</v>
      </c>
      <c r="AM57">
        <v>49.77</v>
      </c>
      <c r="AN57">
        <v>0</v>
      </c>
      <c r="AO57">
        <v>100.53</v>
      </c>
      <c r="AP57">
        <v>0</v>
      </c>
      <c r="AQ57">
        <v>49.77</v>
      </c>
      <c r="AR57">
        <v>0</v>
      </c>
      <c r="AS57">
        <v>137</v>
      </c>
      <c r="AT57">
        <v>54.39</v>
      </c>
      <c r="AU57">
        <v>99.87</v>
      </c>
      <c r="AV57">
        <v>21.81</v>
      </c>
      <c r="AW57">
        <v>22.83</v>
      </c>
      <c r="AX57">
        <v>0</v>
      </c>
      <c r="AY57">
        <v>0</v>
      </c>
      <c r="AZ57">
        <v>14.5</v>
      </c>
      <c r="BA57">
        <v>0</v>
      </c>
      <c r="BB57">
        <v>0</v>
      </c>
      <c r="BC57">
        <v>48.93</v>
      </c>
      <c r="BD57">
        <v>28.58</v>
      </c>
      <c r="BE57">
        <v>4.03</v>
      </c>
      <c r="BF57">
        <v>0.57999999999999996</v>
      </c>
      <c r="BG57">
        <v>1.01</v>
      </c>
      <c r="BH57">
        <v>0.97</v>
      </c>
      <c r="BI57">
        <v>0.61</v>
      </c>
      <c r="BJ57">
        <v>19.329999999999998</v>
      </c>
      <c r="BK57">
        <v>0.97</v>
      </c>
      <c r="BL57">
        <v>81.19</v>
      </c>
      <c r="BM57">
        <v>190.99</v>
      </c>
      <c r="BN57">
        <v>40.590000000000003</v>
      </c>
      <c r="BO57">
        <v>6.66</v>
      </c>
      <c r="BP57">
        <v>48.32</v>
      </c>
      <c r="BQ57">
        <v>0.61</v>
      </c>
      <c r="BR57">
        <v>37.799999999999997</v>
      </c>
      <c r="BS57">
        <v>16.2</v>
      </c>
    </row>
    <row r="58" spans="1:71">
      <c r="G58" t="s">
        <v>100</v>
      </c>
      <c r="H58" s="115">
        <v>915.29</v>
      </c>
      <c r="I58" s="88">
        <v>279.5</v>
      </c>
      <c r="J58" s="88">
        <v>368.36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24.89</v>
      </c>
      <c r="AC58">
        <v>0</v>
      </c>
      <c r="AD58">
        <v>0</v>
      </c>
      <c r="AE58">
        <v>16.82</v>
      </c>
      <c r="AF58">
        <v>74.760000000000005</v>
      </c>
      <c r="AG58">
        <v>0</v>
      </c>
      <c r="AH58">
        <v>25</v>
      </c>
      <c r="AI58">
        <v>0</v>
      </c>
      <c r="AJ58">
        <v>171.07</v>
      </c>
      <c r="AK58">
        <v>164.3</v>
      </c>
      <c r="AL58">
        <v>25.03</v>
      </c>
      <c r="AM58">
        <v>49.77</v>
      </c>
      <c r="AN58">
        <v>0</v>
      </c>
      <c r="AO58">
        <v>100.53</v>
      </c>
      <c r="AP58">
        <v>0</v>
      </c>
      <c r="AQ58">
        <v>49.77</v>
      </c>
      <c r="AR58">
        <v>0</v>
      </c>
      <c r="AS58">
        <v>137</v>
      </c>
      <c r="AT58">
        <v>54.39</v>
      </c>
      <c r="AU58">
        <v>99.87</v>
      </c>
      <c r="AV58">
        <v>21.81</v>
      </c>
      <c r="AW58">
        <v>22.83</v>
      </c>
      <c r="AX58">
        <v>0</v>
      </c>
      <c r="AY58">
        <v>0</v>
      </c>
      <c r="AZ58">
        <v>14.5</v>
      </c>
      <c r="BA58">
        <v>0</v>
      </c>
      <c r="BB58">
        <v>0</v>
      </c>
      <c r="BC58">
        <v>48.93</v>
      </c>
      <c r="BD58">
        <v>28.58</v>
      </c>
      <c r="BE58">
        <v>4.03</v>
      </c>
      <c r="BF58">
        <v>0.57999999999999996</v>
      </c>
      <c r="BG58">
        <v>1.01</v>
      </c>
      <c r="BH58">
        <v>0.97</v>
      </c>
      <c r="BI58">
        <v>0.61</v>
      </c>
      <c r="BJ58">
        <v>19.329999999999998</v>
      </c>
      <c r="BK58">
        <v>0.97</v>
      </c>
      <c r="BL58">
        <v>81.19</v>
      </c>
      <c r="BM58">
        <v>190.99</v>
      </c>
      <c r="BN58">
        <v>40.590000000000003</v>
      </c>
      <c r="BO58">
        <v>6.66</v>
      </c>
      <c r="BP58">
        <v>48.32</v>
      </c>
      <c r="BQ58">
        <v>0.61</v>
      </c>
      <c r="BR58">
        <v>37.799999999999997</v>
      </c>
      <c r="BS58">
        <v>16.2</v>
      </c>
    </row>
    <row r="59" spans="1:71">
      <c r="G59" t="s">
        <v>101</v>
      </c>
      <c r="H59" s="115">
        <v>915.29</v>
      </c>
      <c r="I59" s="88">
        <v>279.5</v>
      </c>
      <c r="J59" s="88">
        <v>368.36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24.89</v>
      </c>
      <c r="AC59">
        <v>0</v>
      </c>
      <c r="AD59">
        <v>0</v>
      </c>
      <c r="AE59">
        <v>16.82</v>
      </c>
      <c r="AF59">
        <v>74.760000000000005</v>
      </c>
      <c r="AG59">
        <v>0</v>
      </c>
      <c r="AH59">
        <v>25</v>
      </c>
      <c r="AI59">
        <v>0</v>
      </c>
      <c r="AJ59">
        <v>171.07</v>
      </c>
      <c r="AK59">
        <v>164.3</v>
      </c>
      <c r="AL59">
        <v>25.03</v>
      </c>
      <c r="AM59">
        <v>49.77</v>
      </c>
      <c r="AN59">
        <v>0</v>
      </c>
      <c r="AO59">
        <v>100.53</v>
      </c>
      <c r="AP59">
        <v>0</v>
      </c>
      <c r="AQ59">
        <v>49.77</v>
      </c>
      <c r="AR59">
        <v>0</v>
      </c>
      <c r="AS59">
        <v>137</v>
      </c>
      <c r="AT59">
        <v>54.39</v>
      </c>
      <c r="AU59">
        <v>99.87</v>
      </c>
      <c r="AV59">
        <v>21.81</v>
      </c>
      <c r="AW59">
        <v>22.83</v>
      </c>
      <c r="AX59">
        <v>0</v>
      </c>
      <c r="AY59">
        <v>0</v>
      </c>
      <c r="AZ59">
        <v>14.5</v>
      </c>
      <c r="BA59">
        <v>0</v>
      </c>
      <c r="BB59">
        <v>0</v>
      </c>
      <c r="BC59">
        <v>48.93</v>
      </c>
      <c r="BD59">
        <v>28.58</v>
      </c>
      <c r="BE59">
        <v>4.03</v>
      </c>
      <c r="BF59">
        <v>0.57999999999999996</v>
      </c>
      <c r="BG59">
        <v>1.01</v>
      </c>
      <c r="BH59">
        <v>0.97</v>
      </c>
      <c r="BI59">
        <v>0.61</v>
      </c>
      <c r="BJ59">
        <v>19.329999999999998</v>
      </c>
      <c r="BK59">
        <v>0.97</v>
      </c>
      <c r="BL59">
        <v>81.19</v>
      </c>
      <c r="BM59">
        <v>190.99</v>
      </c>
      <c r="BN59">
        <v>40.590000000000003</v>
      </c>
      <c r="BO59">
        <v>6.66</v>
      </c>
      <c r="BP59">
        <v>48.32</v>
      </c>
      <c r="BQ59">
        <v>0.61</v>
      </c>
      <c r="BR59">
        <v>37.799999999999997</v>
      </c>
      <c r="BS59">
        <v>16.2</v>
      </c>
    </row>
    <row r="60" spans="1:71">
      <c r="G60" t="s">
        <v>102</v>
      </c>
      <c r="H60" s="115">
        <v>915.29</v>
      </c>
      <c r="I60" s="88">
        <v>279.5</v>
      </c>
      <c r="J60" s="88">
        <v>368.36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24.89</v>
      </c>
      <c r="AC60">
        <v>0</v>
      </c>
      <c r="AD60">
        <v>0</v>
      </c>
      <c r="AE60">
        <v>16.82</v>
      </c>
      <c r="AF60">
        <v>74.760000000000005</v>
      </c>
      <c r="AG60">
        <v>0</v>
      </c>
      <c r="AH60">
        <v>25</v>
      </c>
      <c r="AI60">
        <v>0</v>
      </c>
      <c r="AJ60">
        <v>171.07</v>
      </c>
      <c r="AK60">
        <v>164.3</v>
      </c>
      <c r="AL60">
        <v>25.03</v>
      </c>
      <c r="AM60">
        <v>49.77</v>
      </c>
      <c r="AN60">
        <v>0</v>
      </c>
      <c r="AO60">
        <v>100.53</v>
      </c>
      <c r="AP60">
        <v>0</v>
      </c>
      <c r="AQ60">
        <v>49.77</v>
      </c>
      <c r="AR60">
        <v>0</v>
      </c>
      <c r="AS60">
        <v>137</v>
      </c>
      <c r="AT60">
        <v>54.39</v>
      </c>
      <c r="AU60">
        <v>99.87</v>
      </c>
      <c r="AV60">
        <v>21.81</v>
      </c>
      <c r="AW60">
        <v>22.83</v>
      </c>
      <c r="AX60">
        <v>0</v>
      </c>
      <c r="AY60">
        <v>0</v>
      </c>
      <c r="AZ60">
        <v>14.5</v>
      </c>
      <c r="BA60">
        <v>0</v>
      </c>
      <c r="BB60">
        <v>0</v>
      </c>
      <c r="BC60">
        <v>48.93</v>
      </c>
      <c r="BD60">
        <v>28.58</v>
      </c>
      <c r="BE60">
        <v>4.03</v>
      </c>
      <c r="BF60">
        <v>0.57999999999999996</v>
      </c>
      <c r="BG60">
        <v>1.01</v>
      </c>
      <c r="BH60">
        <v>0.97</v>
      </c>
      <c r="BI60">
        <v>0.61</v>
      </c>
      <c r="BJ60">
        <v>19.329999999999998</v>
      </c>
      <c r="BK60">
        <v>0.97</v>
      </c>
      <c r="BL60">
        <v>81.19</v>
      </c>
      <c r="BM60">
        <v>190.99</v>
      </c>
      <c r="BN60">
        <v>40.590000000000003</v>
      </c>
      <c r="BO60">
        <v>6.66</v>
      </c>
      <c r="BP60">
        <v>48.32</v>
      </c>
      <c r="BQ60">
        <v>0.61</v>
      </c>
      <c r="BR60">
        <v>37.799999999999997</v>
      </c>
      <c r="BS60">
        <v>16.2</v>
      </c>
    </row>
    <row r="61" spans="1:71">
      <c r="G61" t="s">
        <v>103</v>
      </c>
      <c r="H61" s="115">
        <v>915.29</v>
      </c>
      <c r="I61" s="88">
        <v>279.5</v>
      </c>
      <c r="J61" s="88">
        <v>368.36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24.89</v>
      </c>
      <c r="AC61">
        <v>0</v>
      </c>
      <c r="AD61">
        <v>0</v>
      </c>
      <c r="AE61">
        <v>16.82</v>
      </c>
      <c r="AF61">
        <v>74.760000000000005</v>
      </c>
      <c r="AG61">
        <v>0</v>
      </c>
      <c r="AH61">
        <v>25</v>
      </c>
      <c r="AI61">
        <v>0</v>
      </c>
      <c r="AJ61">
        <v>171.07</v>
      </c>
      <c r="AK61">
        <v>164.3</v>
      </c>
      <c r="AL61">
        <v>25.03</v>
      </c>
      <c r="AM61">
        <v>49.77</v>
      </c>
      <c r="AN61">
        <v>0</v>
      </c>
      <c r="AO61">
        <v>100.53</v>
      </c>
      <c r="AP61">
        <v>0</v>
      </c>
      <c r="AQ61">
        <v>49.77</v>
      </c>
      <c r="AR61">
        <v>0</v>
      </c>
      <c r="AS61">
        <v>137</v>
      </c>
      <c r="AT61">
        <v>54.39</v>
      </c>
      <c r="AU61">
        <v>99.87</v>
      </c>
      <c r="AV61">
        <v>21.81</v>
      </c>
      <c r="AW61">
        <v>22.83</v>
      </c>
      <c r="AX61">
        <v>0</v>
      </c>
      <c r="AY61">
        <v>0</v>
      </c>
      <c r="AZ61">
        <v>14.5</v>
      </c>
      <c r="BA61">
        <v>0</v>
      </c>
      <c r="BB61">
        <v>0</v>
      </c>
      <c r="BC61">
        <v>48.93</v>
      </c>
      <c r="BD61">
        <v>28.58</v>
      </c>
      <c r="BE61">
        <v>4.03</v>
      </c>
      <c r="BF61">
        <v>0.57999999999999996</v>
      </c>
      <c r="BG61">
        <v>1.01</v>
      </c>
      <c r="BH61">
        <v>0.97</v>
      </c>
      <c r="BI61">
        <v>0.61</v>
      </c>
      <c r="BJ61">
        <v>19.329999999999998</v>
      </c>
      <c r="BK61">
        <v>0.97</v>
      </c>
      <c r="BL61">
        <v>81.19</v>
      </c>
      <c r="BM61">
        <v>190.99</v>
      </c>
      <c r="BN61">
        <v>40.590000000000003</v>
      </c>
      <c r="BO61">
        <v>6.66</v>
      </c>
      <c r="BP61">
        <v>48.32</v>
      </c>
      <c r="BQ61">
        <v>0.61</v>
      </c>
      <c r="BR61">
        <v>37.799999999999997</v>
      </c>
      <c r="BS61">
        <v>16.2</v>
      </c>
    </row>
    <row r="62" spans="1:71">
      <c r="G62" t="s">
        <v>104</v>
      </c>
      <c r="H62" s="115">
        <v>913.89</v>
      </c>
      <c r="I62" s="88">
        <v>278.90000000000003</v>
      </c>
      <c r="J62" s="88">
        <v>368.36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24.89</v>
      </c>
      <c r="AC62">
        <v>0</v>
      </c>
      <c r="AD62">
        <v>0</v>
      </c>
      <c r="AE62">
        <v>16.82</v>
      </c>
      <c r="AF62">
        <v>74.760000000000005</v>
      </c>
      <c r="AG62">
        <v>0</v>
      </c>
      <c r="AH62">
        <v>25</v>
      </c>
      <c r="AI62">
        <v>0</v>
      </c>
      <c r="AJ62">
        <v>171.07</v>
      </c>
      <c r="AK62">
        <v>164.3</v>
      </c>
      <c r="AL62">
        <v>25.03</v>
      </c>
      <c r="AM62">
        <v>49.77</v>
      </c>
      <c r="AN62">
        <v>0</v>
      </c>
      <c r="AO62">
        <v>100.53</v>
      </c>
      <c r="AP62">
        <v>0</v>
      </c>
      <c r="AQ62">
        <v>49.77</v>
      </c>
      <c r="AR62">
        <v>0</v>
      </c>
      <c r="AS62">
        <v>137</v>
      </c>
      <c r="AT62">
        <v>54.39</v>
      </c>
      <c r="AU62">
        <v>99.87</v>
      </c>
      <c r="AV62">
        <v>21.81</v>
      </c>
      <c r="AW62">
        <v>22.83</v>
      </c>
      <c r="AX62">
        <v>0</v>
      </c>
      <c r="AY62">
        <v>0</v>
      </c>
      <c r="AZ62">
        <v>14.5</v>
      </c>
      <c r="BA62">
        <v>0</v>
      </c>
      <c r="BB62">
        <v>0</v>
      </c>
      <c r="BC62">
        <v>48.93</v>
      </c>
      <c r="BD62">
        <v>28.58</v>
      </c>
      <c r="BE62">
        <v>4.03</v>
      </c>
      <c r="BF62">
        <v>0.57999999999999996</v>
      </c>
      <c r="BG62">
        <v>1.01</v>
      </c>
      <c r="BH62">
        <v>0.97</v>
      </c>
      <c r="BI62">
        <v>0.61</v>
      </c>
      <c r="BJ62">
        <v>19.329999999999998</v>
      </c>
      <c r="BK62">
        <v>0.97</v>
      </c>
      <c r="BL62">
        <v>81.19</v>
      </c>
      <c r="BM62">
        <v>190.99</v>
      </c>
      <c r="BN62">
        <v>40.590000000000003</v>
      </c>
      <c r="BO62">
        <v>6.66</v>
      </c>
      <c r="BP62">
        <v>48.32</v>
      </c>
      <c r="BQ62">
        <v>0.61</v>
      </c>
      <c r="BR62">
        <v>36.4</v>
      </c>
      <c r="BS62">
        <v>15.6</v>
      </c>
    </row>
    <row r="63" spans="1:71">
      <c r="G63" t="s">
        <v>105</v>
      </c>
      <c r="H63" s="115">
        <v>912.49</v>
      </c>
      <c r="I63" s="88">
        <v>278.3</v>
      </c>
      <c r="J63" s="88">
        <v>368.36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24.89</v>
      </c>
      <c r="AC63">
        <v>0</v>
      </c>
      <c r="AD63">
        <v>0</v>
      </c>
      <c r="AE63">
        <v>16.82</v>
      </c>
      <c r="AF63">
        <v>74.760000000000005</v>
      </c>
      <c r="AG63">
        <v>0</v>
      </c>
      <c r="AH63">
        <v>25</v>
      </c>
      <c r="AI63">
        <v>0</v>
      </c>
      <c r="AJ63">
        <v>171.07</v>
      </c>
      <c r="AK63">
        <v>164.3</v>
      </c>
      <c r="AL63">
        <v>25.03</v>
      </c>
      <c r="AM63">
        <v>49.77</v>
      </c>
      <c r="AN63">
        <v>0</v>
      </c>
      <c r="AO63">
        <v>100.53</v>
      </c>
      <c r="AP63">
        <v>0</v>
      </c>
      <c r="AQ63">
        <v>49.77</v>
      </c>
      <c r="AR63">
        <v>0</v>
      </c>
      <c r="AS63">
        <v>137</v>
      </c>
      <c r="AT63">
        <v>54.39</v>
      </c>
      <c r="AU63">
        <v>99.87</v>
      </c>
      <c r="AV63">
        <v>21.81</v>
      </c>
      <c r="AW63">
        <v>22.83</v>
      </c>
      <c r="AX63">
        <v>0</v>
      </c>
      <c r="AY63">
        <v>0</v>
      </c>
      <c r="AZ63">
        <v>14.5</v>
      </c>
      <c r="BA63">
        <v>0</v>
      </c>
      <c r="BB63">
        <v>0</v>
      </c>
      <c r="BC63">
        <v>48.93</v>
      </c>
      <c r="BD63">
        <v>28.58</v>
      </c>
      <c r="BE63">
        <v>4.03</v>
      </c>
      <c r="BF63">
        <v>0.57999999999999996</v>
      </c>
      <c r="BG63">
        <v>1.01</v>
      </c>
      <c r="BH63">
        <v>0.97</v>
      </c>
      <c r="BI63">
        <v>0.61</v>
      </c>
      <c r="BJ63">
        <v>19.329999999999998</v>
      </c>
      <c r="BK63">
        <v>0.97</v>
      </c>
      <c r="BL63">
        <v>81.19</v>
      </c>
      <c r="BM63">
        <v>190.99</v>
      </c>
      <c r="BN63">
        <v>40.590000000000003</v>
      </c>
      <c r="BO63">
        <v>6.66</v>
      </c>
      <c r="BP63">
        <v>48.32</v>
      </c>
      <c r="BQ63">
        <v>0.61</v>
      </c>
      <c r="BR63">
        <v>35</v>
      </c>
      <c r="BS63">
        <v>15</v>
      </c>
    </row>
    <row r="64" spans="1:71">
      <c r="G64" t="s">
        <v>106</v>
      </c>
      <c r="H64" s="115">
        <v>911.79</v>
      </c>
      <c r="I64" s="88">
        <v>278</v>
      </c>
      <c r="J64" s="88">
        <v>368.36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24.89</v>
      </c>
      <c r="AC64">
        <v>0</v>
      </c>
      <c r="AD64">
        <v>0</v>
      </c>
      <c r="AE64">
        <v>16.82</v>
      </c>
      <c r="AF64">
        <v>74.760000000000005</v>
      </c>
      <c r="AG64">
        <v>0</v>
      </c>
      <c r="AH64">
        <v>25</v>
      </c>
      <c r="AI64">
        <v>0</v>
      </c>
      <c r="AJ64">
        <v>171.07</v>
      </c>
      <c r="AK64">
        <v>164.3</v>
      </c>
      <c r="AL64">
        <v>25.03</v>
      </c>
      <c r="AM64">
        <v>49.77</v>
      </c>
      <c r="AN64">
        <v>0</v>
      </c>
      <c r="AO64">
        <v>100.53</v>
      </c>
      <c r="AP64">
        <v>0</v>
      </c>
      <c r="AQ64">
        <v>49.77</v>
      </c>
      <c r="AR64">
        <v>0</v>
      </c>
      <c r="AS64">
        <v>137</v>
      </c>
      <c r="AT64">
        <v>54.39</v>
      </c>
      <c r="AU64">
        <v>99.87</v>
      </c>
      <c r="AV64">
        <v>21.81</v>
      </c>
      <c r="AW64">
        <v>22.83</v>
      </c>
      <c r="AX64">
        <v>0</v>
      </c>
      <c r="AY64">
        <v>0</v>
      </c>
      <c r="AZ64">
        <v>14.5</v>
      </c>
      <c r="BA64">
        <v>0</v>
      </c>
      <c r="BB64">
        <v>0</v>
      </c>
      <c r="BC64">
        <v>48.93</v>
      </c>
      <c r="BD64">
        <v>28.58</v>
      </c>
      <c r="BE64">
        <v>4.03</v>
      </c>
      <c r="BF64">
        <v>0.57999999999999996</v>
      </c>
      <c r="BG64">
        <v>1.01</v>
      </c>
      <c r="BH64">
        <v>0.97</v>
      </c>
      <c r="BI64">
        <v>0.61</v>
      </c>
      <c r="BJ64">
        <v>19.329999999999998</v>
      </c>
      <c r="BK64">
        <v>0.97</v>
      </c>
      <c r="BL64">
        <v>81.19</v>
      </c>
      <c r="BM64">
        <v>190.99</v>
      </c>
      <c r="BN64">
        <v>40.590000000000003</v>
      </c>
      <c r="BO64">
        <v>6.66</v>
      </c>
      <c r="BP64">
        <v>48.32</v>
      </c>
      <c r="BQ64">
        <v>0.61</v>
      </c>
      <c r="BR64">
        <v>34.299999999999997</v>
      </c>
      <c r="BS64">
        <v>14.7</v>
      </c>
    </row>
    <row r="65" spans="7:71">
      <c r="G65" t="s">
        <v>107</v>
      </c>
      <c r="H65" s="115">
        <v>910.39</v>
      </c>
      <c r="I65" s="88">
        <v>277.40000000000003</v>
      </c>
      <c r="J65" s="88">
        <v>368.36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24.89</v>
      </c>
      <c r="AC65">
        <v>0</v>
      </c>
      <c r="AD65">
        <v>0</v>
      </c>
      <c r="AE65">
        <v>16.82</v>
      </c>
      <c r="AF65">
        <v>74.760000000000005</v>
      </c>
      <c r="AG65">
        <v>0</v>
      </c>
      <c r="AH65">
        <v>25</v>
      </c>
      <c r="AI65">
        <v>0</v>
      </c>
      <c r="AJ65">
        <v>171.07</v>
      </c>
      <c r="AK65">
        <v>164.3</v>
      </c>
      <c r="AL65">
        <v>25.03</v>
      </c>
      <c r="AM65">
        <v>49.77</v>
      </c>
      <c r="AN65">
        <v>0</v>
      </c>
      <c r="AO65">
        <v>100.53</v>
      </c>
      <c r="AP65">
        <v>0</v>
      </c>
      <c r="AQ65">
        <v>49.77</v>
      </c>
      <c r="AR65">
        <v>0</v>
      </c>
      <c r="AS65">
        <v>137</v>
      </c>
      <c r="AT65">
        <v>54.39</v>
      </c>
      <c r="AU65">
        <v>99.87</v>
      </c>
      <c r="AV65">
        <v>21.81</v>
      </c>
      <c r="AW65">
        <v>22.83</v>
      </c>
      <c r="AX65">
        <v>0</v>
      </c>
      <c r="AY65">
        <v>0</v>
      </c>
      <c r="AZ65">
        <v>14.5</v>
      </c>
      <c r="BA65">
        <v>0</v>
      </c>
      <c r="BB65">
        <v>0</v>
      </c>
      <c r="BC65">
        <v>48.93</v>
      </c>
      <c r="BD65">
        <v>28.58</v>
      </c>
      <c r="BE65">
        <v>4.03</v>
      </c>
      <c r="BF65">
        <v>0.57999999999999996</v>
      </c>
      <c r="BG65">
        <v>1.01</v>
      </c>
      <c r="BH65">
        <v>0.97</v>
      </c>
      <c r="BI65">
        <v>0.61</v>
      </c>
      <c r="BJ65">
        <v>19.329999999999998</v>
      </c>
      <c r="BK65">
        <v>0.97</v>
      </c>
      <c r="BL65">
        <v>81.19</v>
      </c>
      <c r="BM65">
        <v>190.99</v>
      </c>
      <c r="BN65">
        <v>40.590000000000003</v>
      </c>
      <c r="BO65">
        <v>6.66</v>
      </c>
      <c r="BP65">
        <v>48.32</v>
      </c>
      <c r="BQ65">
        <v>0.61</v>
      </c>
      <c r="BR65">
        <v>32.9</v>
      </c>
      <c r="BS65">
        <v>14.1</v>
      </c>
    </row>
    <row r="66" spans="7:71">
      <c r="G66" t="s">
        <v>108</v>
      </c>
      <c r="H66" s="115">
        <v>908.29</v>
      </c>
      <c r="I66" s="88">
        <v>276.5</v>
      </c>
      <c r="J66" s="88">
        <v>368.36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24.89</v>
      </c>
      <c r="AC66">
        <v>0</v>
      </c>
      <c r="AD66">
        <v>0</v>
      </c>
      <c r="AE66">
        <v>16.82</v>
      </c>
      <c r="AF66">
        <v>74.760000000000005</v>
      </c>
      <c r="AG66">
        <v>0</v>
      </c>
      <c r="AH66">
        <v>25</v>
      </c>
      <c r="AI66">
        <v>0</v>
      </c>
      <c r="AJ66">
        <v>171.07</v>
      </c>
      <c r="AK66">
        <v>164.3</v>
      </c>
      <c r="AL66">
        <v>25.03</v>
      </c>
      <c r="AM66">
        <v>49.77</v>
      </c>
      <c r="AN66">
        <v>0</v>
      </c>
      <c r="AO66">
        <v>100.53</v>
      </c>
      <c r="AP66">
        <v>0</v>
      </c>
      <c r="AQ66">
        <v>49.77</v>
      </c>
      <c r="AR66">
        <v>0</v>
      </c>
      <c r="AS66">
        <v>137</v>
      </c>
      <c r="AT66">
        <v>54.39</v>
      </c>
      <c r="AU66">
        <v>99.87</v>
      </c>
      <c r="AV66">
        <v>21.81</v>
      </c>
      <c r="AW66">
        <v>22.83</v>
      </c>
      <c r="AX66">
        <v>0</v>
      </c>
      <c r="AY66">
        <v>0</v>
      </c>
      <c r="AZ66">
        <v>14.5</v>
      </c>
      <c r="BA66">
        <v>0</v>
      </c>
      <c r="BB66">
        <v>0</v>
      </c>
      <c r="BC66">
        <v>48.93</v>
      </c>
      <c r="BD66">
        <v>28.58</v>
      </c>
      <c r="BE66">
        <v>4.03</v>
      </c>
      <c r="BF66">
        <v>0.57999999999999996</v>
      </c>
      <c r="BG66">
        <v>1.01</v>
      </c>
      <c r="BH66">
        <v>0.97</v>
      </c>
      <c r="BI66">
        <v>0.61</v>
      </c>
      <c r="BJ66">
        <v>19.329999999999998</v>
      </c>
      <c r="BK66">
        <v>0.97</v>
      </c>
      <c r="BL66">
        <v>81.19</v>
      </c>
      <c r="BM66">
        <v>190.99</v>
      </c>
      <c r="BN66">
        <v>40.590000000000003</v>
      </c>
      <c r="BO66">
        <v>6.66</v>
      </c>
      <c r="BP66">
        <v>48.32</v>
      </c>
      <c r="BQ66">
        <v>0.61</v>
      </c>
      <c r="BR66">
        <v>30.8</v>
      </c>
      <c r="BS66">
        <v>13.2</v>
      </c>
    </row>
    <row r="67" spans="7:71">
      <c r="G67" t="s">
        <v>109</v>
      </c>
      <c r="H67" s="115">
        <v>797.57000000000016</v>
      </c>
      <c r="I67" s="88">
        <v>275.60000000000002</v>
      </c>
      <c r="J67" s="88">
        <v>368.46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24.89</v>
      </c>
      <c r="AC67">
        <v>0</v>
      </c>
      <c r="AD67">
        <v>0</v>
      </c>
      <c r="AE67">
        <v>16.82</v>
      </c>
      <c r="AF67">
        <v>74.760000000000005</v>
      </c>
      <c r="AG67">
        <v>0</v>
      </c>
      <c r="AH67">
        <v>25</v>
      </c>
      <c r="AI67">
        <v>0</v>
      </c>
      <c r="AJ67">
        <v>60.41</v>
      </c>
      <c r="AK67">
        <v>164.3</v>
      </c>
      <c r="AL67">
        <v>25.03</v>
      </c>
      <c r="AM67">
        <v>49.77</v>
      </c>
      <c r="AN67">
        <v>0</v>
      </c>
      <c r="AO67">
        <v>100.53</v>
      </c>
      <c r="AP67">
        <v>0</v>
      </c>
      <c r="AQ67">
        <v>49.77</v>
      </c>
      <c r="AR67">
        <v>0</v>
      </c>
      <c r="AS67">
        <v>137</v>
      </c>
      <c r="AT67">
        <v>54.39</v>
      </c>
      <c r="AU67">
        <v>99.87</v>
      </c>
      <c r="AV67">
        <v>21.81</v>
      </c>
      <c r="AW67">
        <v>22.83</v>
      </c>
      <c r="AX67">
        <v>0</v>
      </c>
      <c r="AY67">
        <v>0</v>
      </c>
      <c r="AZ67">
        <v>14.5</v>
      </c>
      <c r="BA67">
        <v>0</v>
      </c>
      <c r="BB67">
        <v>0</v>
      </c>
      <c r="BC67">
        <v>48.93</v>
      </c>
      <c r="BD67">
        <v>28.58</v>
      </c>
      <c r="BE67">
        <v>6.07</v>
      </c>
      <c r="BF67">
        <v>0.57999999999999996</v>
      </c>
      <c r="BG67">
        <v>1.01</v>
      </c>
      <c r="BH67">
        <v>0.97</v>
      </c>
      <c r="BI67">
        <v>0.61</v>
      </c>
      <c r="BJ67">
        <v>19.329999999999998</v>
      </c>
      <c r="BK67">
        <v>0.97</v>
      </c>
      <c r="BL67">
        <v>81.19</v>
      </c>
      <c r="BM67">
        <v>190.99</v>
      </c>
      <c r="BN67">
        <v>40.590000000000003</v>
      </c>
      <c r="BO67">
        <v>6.76</v>
      </c>
      <c r="BP67">
        <v>48.32</v>
      </c>
      <c r="BQ67">
        <v>0.61</v>
      </c>
      <c r="BR67">
        <v>28.7</v>
      </c>
      <c r="BS67">
        <v>12.3</v>
      </c>
    </row>
    <row r="68" spans="7:71">
      <c r="G68" t="s">
        <v>110</v>
      </c>
      <c r="H68" s="115">
        <v>795.47000000000014</v>
      </c>
      <c r="I68" s="88">
        <v>274.7</v>
      </c>
      <c r="J68" s="88">
        <v>368.46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24.89</v>
      </c>
      <c r="AC68">
        <v>0</v>
      </c>
      <c r="AD68">
        <v>0</v>
      </c>
      <c r="AE68">
        <v>16.82</v>
      </c>
      <c r="AF68">
        <v>74.760000000000005</v>
      </c>
      <c r="AG68">
        <v>0</v>
      </c>
      <c r="AH68">
        <v>25</v>
      </c>
      <c r="AI68">
        <v>0</v>
      </c>
      <c r="AJ68">
        <v>60.41</v>
      </c>
      <c r="AK68">
        <v>164.3</v>
      </c>
      <c r="AL68">
        <v>25.03</v>
      </c>
      <c r="AM68">
        <v>49.77</v>
      </c>
      <c r="AN68">
        <v>0</v>
      </c>
      <c r="AO68">
        <v>100.53</v>
      </c>
      <c r="AP68">
        <v>0</v>
      </c>
      <c r="AQ68">
        <v>49.77</v>
      </c>
      <c r="AR68">
        <v>0</v>
      </c>
      <c r="AS68">
        <v>137</v>
      </c>
      <c r="AT68">
        <v>54.39</v>
      </c>
      <c r="AU68">
        <v>99.87</v>
      </c>
      <c r="AV68">
        <v>21.81</v>
      </c>
      <c r="AW68">
        <v>22.83</v>
      </c>
      <c r="AX68">
        <v>0</v>
      </c>
      <c r="AY68">
        <v>0</v>
      </c>
      <c r="AZ68">
        <v>14.5</v>
      </c>
      <c r="BA68">
        <v>0</v>
      </c>
      <c r="BB68">
        <v>0</v>
      </c>
      <c r="BC68">
        <v>48.93</v>
      </c>
      <c r="BD68">
        <v>28.58</v>
      </c>
      <c r="BE68">
        <v>6.07</v>
      </c>
      <c r="BF68">
        <v>0.57999999999999996</v>
      </c>
      <c r="BG68">
        <v>1.01</v>
      </c>
      <c r="BH68">
        <v>0.97</v>
      </c>
      <c r="BI68">
        <v>0.61</v>
      </c>
      <c r="BJ68">
        <v>19.329999999999998</v>
      </c>
      <c r="BK68">
        <v>0.97</v>
      </c>
      <c r="BL68">
        <v>81.19</v>
      </c>
      <c r="BM68">
        <v>190.99</v>
      </c>
      <c r="BN68">
        <v>40.590000000000003</v>
      </c>
      <c r="BO68">
        <v>6.76</v>
      </c>
      <c r="BP68">
        <v>48.32</v>
      </c>
      <c r="BQ68">
        <v>0.61</v>
      </c>
      <c r="BR68">
        <v>26.6</v>
      </c>
      <c r="BS68">
        <v>11.4</v>
      </c>
    </row>
    <row r="69" spans="7:71">
      <c r="G69" t="s">
        <v>111</v>
      </c>
      <c r="H69" s="115">
        <v>793.37000000000012</v>
      </c>
      <c r="I69" s="88">
        <v>273.8</v>
      </c>
      <c r="J69" s="88">
        <v>368.46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24.89</v>
      </c>
      <c r="AC69">
        <v>0</v>
      </c>
      <c r="AD69">
        <v>0</v>
      </c>
      <c r="AE69">
        <v>16.82</v>
      </c>
      <c r="AF69">
        <v>74.760000000000005</v>
      </c>
      <c r="AG69">
        <v>0</v>
      </c>
      <c r="AH69">
        <v>25</v>
      </c>
      <c r="AI69">
        <v>0</v>
      </c>
      <c r="AJ69">
        <v>60.41</v>
      </c>
      <c r="AK69">
        <v>164.3</v>
      </c>
      <c r="AL69">
        <v>25.03</v>
      </c>
      <c r="AM69">
        <v>49.77</v>
      </c>
      <c r="AN69">
        <v>0</v>
      </c>
      <c r="AO69">
        <v>100.53</v>
      </c>
      <c r="AP69">
        <v>0</v>
      </c>
      <c r="AQ69">
        <v>49.77</v>
      </c>
      <c r="AR69">
        <v>0</v>
      </c>
      <c r="AS69">
        <v>137</v>
      </c>
      <c r="AT69">
        <v>54.39</v>
      </c>
      <c r="AU69">
        <v>99.87</v>
      </c>
      <c r="AV69">
        <v>21.81</v>
      </c>
      <c r="AW69">
        <v>22.83</v>
      </c>
      <c r="AX69">
        <v>0</v>
      </c>
      <c r="AY69">
        <v>0</v>
      </c>
      <c r="AZ69">
        <v>14.5</v>
      </c>
      <c r="BA69">
        <v>0</v>
      </c>
      <c r="BB69">
        <v>0</v>
      </c>
      <c r="BC69">
        <v>48.93</v>
      </c>
      <c r="BD69">
        <v>28.58</v>
      </c>
      <c r="BE69">
        <v>6.07</v>
      </c>
      <c r="BF69">
        <v>0.57999999999999996</v>
      </c>
      <c r="BG69">
        <v>1.01</v>
      </c>
      <c r="BH69">
        <v>0.97</v>
      </c>
      <c r="BI69">
        <v>0.61</v>
      </c>
      <c r="BJ69">
        <v>19.329999999999998</v>
      </c>
      <c r="BK69">
        <v>0.97</v>
      </c>
      <c r="BL69">
        <v>81.19</v>
      </c>
      <c r="BM69">
        <v>190.99</v>
      </c>
      <c r="BN69">
        <v>40.590000000000003</v>
      </c>
      <c r="BO69">
        <v>6.76</v>
      </c>
      <c r="BP69">
        <v>48.32</v>
      </c>
      <c r="BQ69">
        <v>0.61</v>
      </c>
      <c r="BR69">
        <v>24.5</v>
      </c>
      <c r="BS69">
        <v>10.5</v>
      </c>
    </row>
    <row r="70" spans="7:71">
      <c r="G70" t="s">
        <v>112</v>
      </c>
      <c r="H70" s="115">
        <v>789.87000000000012</v>
      </c>
      <c r="I70" s="88">
        <v>272.3</v>
      </c>
      <c r="J70" s="88">
        <v>368.46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24.89</v>
      </c>
      <c r="AC70">
        <v>0</v>
      </c>
      <c r="AD70">
        <v>0</v>
      </c>
      <c r="AE70">
        <v>16.82</v>
      </c>
      <c r="AF70">
        <v>74.760000000000005</v>
      </c>
      <c r="AG70">
        <v>0</v>
      </c>
      <c r="AH70">
        <v>25</v>
      </c>
      <c r="AI70">
        <v>0</v>
      </c>
      <c r="AJ70">
        <v>60.41</v>
      </c>
      <c r="AK70">
        <v>164.3</v>
      </c>
      <c r="AL70">
        <v>25.03</v>
      </c>
      <c r="AM70">
        <v>49.77</v>
      </c>
      <c r="AN70">
        <v>0</v>
      </c>
      <c r="AO70">
        <v>100.53</v>
      </c>
      <c r="AP70">
        <v>0</v>
      </c>
      <c r="AQ70">
        <v>49.77</v>
      </c>
      <c r="AR70">
        <v>0</v>
      </c>
      <c r="AS70">
        <v>137</v>
      </c>
      <c r="AT70">
        <v>54.39</v>
      </c>
      <c r="AU70">
        <v>99.87</v>
      </c>
      <c r="AV70">
        <v>21.81</v>
      </c>
      <c r="AW70">
        <v>22.83</v>
      </c>
      <c r="AX70">
        <v>0</v>
      </c>
      <c r="AY70">
        <v>0</v>
      </c>
      <c r="AZ70">
        <v>14.5</v>
      </c>
      <c r="BA70">
        <v>0</v>
      </c>
      <c r="BB70">
        <v>0</v>
      </c>
      <c r="BC70">
        <v>48.93</v>
      </c>
      <c r="BD70">
        <v>28.58</v>
      </c>
      <c r="BE70">
        <v>6.07</v>
      </c>
      <c r="BF70">
        <v>0.57999999999999996</v>
      </c>
      <c r="BG70">
        <v>1.01</v>
      </c>
      <c r="BH70">
        <v>0.97</v>
      </c>
      <c r="BI70">
        <v>0.61</v>
      </c>
      <c r="BJ70">
        <v>19.329999999999998</v>
      </c>
      <c r="BK70">
        <v>0.97</v>
      </c>
      <c r="BL70">
        <v>81.19</v>
      </c>
      <c r="BM70">
        <v>190.99</v>
      </c>
      <c r="BN70">
        <v>40.590000000000003</v>
      </c>
      <c r="BO70">
        <v>6.76</v>
      </c>
      <c r="BP70">
        <v>48.32</v>
      </c>
      <c r="BQ70">
        <v>0.61</v>
      </c>
      <c r="BR70">
        <v>21</v>
      </c>
      <c r="BS70">
        <v>9</v>
      </c>
    </row>
    <row r="71" spans="7:71">
      <c r="G71" t="s">
        <v>113</v>
      </c>
      <c r="H71" s="115">
        <v>788.47000000000014</v>
      </c>
      <c r="I71" s="88">
        <v>271.7</v>
      </c>
      <c r="J71" s="88">
        <v>368.53999999999996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24.89</v>
      </c>
      <c r="AC71">
        <v>0</v>
      </c>
      <c r="AD71">
        <v>0</v>
      </c>
      <c r="AE71">
        <v>16.82</v>
      </c>
      <c r="AF71">
        <v>74.760000000000005</v>
      </c>
      <c r="AG71">
        <v>0</v>
      </c>
      <c r="AH71">
        <v>25</v>
      </c>
      <c r="AI71">
        <v>0</v>
      </c>
      <c r="AJ71">
        <v>60.41</v>
      </c>
      <c r="AK71">
        <v>164.3</v>
      </c>
      <c r="AL71">
        <v>25.03</v>
      </c>
      <c r="AM71">
        <v>49.77</v>
      </c>
      <c r="AN71">
        <v>0</v>
      </c>
      <c r="AO71">
        <v>100.53</v>
      </c>
      <c r="AP71">
        <v>0</v>
      </c>
      <c r="AQ71">
        <v>49.77</v>
      </c>
      <c r="AR71">
        <v>0</v>
      </c>
      <c r="AS71">
        <v>137</v>
      </c>
      <c r="AT71">
        <v>54.39</v>
      </c>
      <c r="AU71">
        <v>99.87</v>
      </c>
      <c r="AV71">
        <v>21.81</v>
      </c>
      <c r="AW71">
        <v>22.83</v>
      </c>
      <c r="AX71">
        <v>0</v>
      </c>
      <c r="AY71">
        <v>0</v>
      </c>
      <c r="AZ71">
        <v>14.5</v>
      </c>
      <c r="BA71">
        <v>0</v>
      </c>
      <c r="BB71">
        <v>0</v>
      </c>
      <c r="BC71">
        <v>48.93</v>
      </c>
      <c r="BD71">
        <v>28.58</v>
      </c>
      <c r="BE71">
        <v>6.07</v>
      </c>
      <c r="BF71">
        <v>0.57999999999999996</v>
      </c>
      <c r="BG71">
        <v>1.01</v>
      </c>
      <c r="BH71">
        <v>0.97</v>
      </c>
      <c r="BI71">
        <v>0.61</v>
      </c>
      <c r="BJ71">
        <v>19.329999999999998</v>
      </c>
      <c r="BK71">
        <v>0.97</v>
      </c>
      <c r="BL71">
        <v>81.19</v>
      </c>
      <c r="BM71">
        <v>190.99</v>
      </c>
      <c r="BN71">
        <v>40.590000000000003</v>
      </c>
      <c r="BO71">
        <v>6.84</v>
      </c>
      <c r="BP71">
        <v>48.32</v>
      </c>
      <c r="BQ71">
        <v>0.61</v>
      </c>
      <c r="BR71">
        <v>19.600000000000001</v>
      </c>
      <c r="BS71">
        <v>8.4</v>
      </c>
    </row>
    <row r="72" spans="7:71">
      <c r="G72" t="s">
        <v>114</v>
      </c>
      <c r="H72" s="115">
        <v>786.37000000000012</v>
      </c>
      <c r="I72" s="88">
        <v>270.8</v>
      </c>
      <c r="J72" s="88">
        <v>368.53999999999996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24.89</v>
      </c>
      <c r="AC72">
        <v>0</v>
      </c>
      <c r="AD72">
        <v>0</v>
      </c>
      <c r="AE72">
        <v>16.82</v>
      </c>
      <c r="AF72">
        <v>74.760000000000005</v>
      </c>
      <c r="AG72">
        <v>0</v>
      </c>
      <c r="AH72">
        <v>25</v>
      </c>
      <c r="AI72">
        <v>0</v>
      </c>
      <c r="AJ72">
        <v>60.41</v>
      </c>
      <c r="AK72">
        <v>164.3</v>
      </c>
      <c r="AL72">
        <v>25.03</v>
      </c>
      <c r="AM72">
        <v>49.77</v>
      </c>
      <c r="AN72">
        <v>0</v>
      </c>
      <c r="AO72">
        <v>100.53</v>
      </c>
      <c r="AP72">
        <v>0</v>
      </c>
      <c r="AQ72">
        <v>49.77</v>
      </c>
      <c r="AR72">
        <v>0</v>
      </c>
      <c r="AS72">
        <v>137</v>
      </c>
      <c r="AT72">
        <v>54.39</v>
      </c>
      <c r="AU72">
        <v>99.87</v>
      </c>
      <c r="AV72">
        <v>21.81</v>
      </c>
      <c r="AW72">
        <v>22.83</v>
      </c>
      <c r="AX72">
        <v>0</v>
      </c>
      <c r="AY72">
        <v>0</v>
      </c>
      <c r="AZ72">
        <v>14.5</v>
      </c>
      <c r="BA72">
        <v>0</v>
      </c>
      <c r="BB72">
        <v>0</v>
      </c>
      <c r="BC72">
        <v>48.93</v>
      </c>
      <c r="BD72">
        <v>28.58</v>
      </c>
      <c r="BE72">
        <v>6.07</v>
      </c>
      <c r="BF72">
        <v>0.57999999999999996</v>
      </c>
      <c r="BG72">
        <v>1.01</v>
      </c>
      <c r="BH72">
        <v>0.97</v>
      </c>
      <c r="BI72">
        <v>0.61</v>
      </c>
      <c r="BJ72">
        <v>19.329999999999998</v>
      </c>
      <c r="BK72">
        <v>0.97</v>
      </c>
      <c r="BL72">
        <v>81.19</v>
      </c>
      <c r="BM72">
        <v>190.99</v>
      </c>
      <c r="BN72">
        <v>40.590000000000003</v>
      </c>
      <c r="BO72">
        <v>6.84</v>
      </c>
      <c r="BP72">
        <v>48.32</v>
      </c>
      <c r="BQ72">
        <v>0.61</v>
      </c>
      <c r="BR72">
        <v>17.5</v>
      </c>
      <c r="BS72">
        <v>7.5</v>
      </c>
    </row>
    <row r="73" spans="7:71">
      <c r="G73" t="s">
        <v>115</v>
      </c>
      <c r="H73" s="115">
        <v>782.87000000000012</v>
      </c>
      <c r="I73" s="88">
        <v>269.3</v>
      </c>
      <c r="J73" s="88">
        <v>368.53999999999996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24.89</v>
      </c>
      <c r="AC73">
        <v>0</v>
      </c>
      <c r="AD73">
        <v>0</v>
      </c>
      <c r="AE73">
        <v>16.82</v>
      </c>
      <c r="AF73">
        <v>74.760000000000005</v>
      </c>
      <c r="AG73">
        <v>0</v>
      </c>
      <c r="AH73">
        <v>25</v>
      </c>
      <c r="AI73">
        <v>0</v>
      </c>
      <c r="AJ73">
        <v>60.41</v>
      </c>
      <c r="AK73">
        <v>164.3</v>
      </c>
      <c r="AL73">
        <v>25.03</v>
      </c>
      <c r="AM73">
        <v>49.77</v>
      </c>
      <c r="AN73">
        <v>0</v>
      </c>
      <c r="AO73">
        <v>100.53</v>
      </c>
      <c r="AP73">
        <v>0</v>
      </c>
      <c r="AQ73">
        <v>49.77</v>
      </c>
      <c r="AR73">
        <v>0</v>
      </c>
      <c r="AS73">
        <v>137</v>
      </c>
      <c r="AT73">
        <v>54.39</v>
      </c>
      <c r="AU73">
        <v>99.87</v>
      </c>
      <c r="AV73">
        <v>21.81</v>
      </c>
      <c r="AW73">
        <v>22.83</v>
      </c>
      <c r="AX73">
        <v>0</v>
      </c>
      <c r="AY73">
        <v>0</v>
      </c>
      <c r="AZ73">
        <v>14.5</v>
      </c>
      <c r="BA73">
        <v>0</v>
      </c>
      <c r="BB73">
        <v>0</v>
      </c>
      <c r="BC73">
        <v>48.93</v>
      </c>
      <c r="BD73">
        <v>28.58</v>
      </c>
      <c r="BE73">
        <v>6.07</v>
      </c>
      <c r="BF73">
        <v>0.57999999999999996</v>
      </c>
      <c r="BG73">
        <v>1.01</v>
      </c>
      <c r="BH73">
        <v>0.97</v>
      </c>
      <c r="BI73">
        <v>0.61</v>
      </c>
      <c r="BJ73">
        <v>19.329999999999998</v>
      </c>
      <c r="BK73">
        <v>0.97</v>
      </c>
      <c r="BL73">
        <v>81.19</v>
      </c>
      <c r="BM73">
        <v>190.99</v>
      </c>
      <c r="BN73">
        <v>40.590000000000003</v>
      </c>
      <c r="BO73">
        <v>6.84</v>
      </c>
      <c r="BP73">
        <v>48.32</v>
      </c>
      <c r="BQ73">
        <v>0.61</v>
      </c>
      <c r="BR73">
        <v>14</v>
      </c>
      <c r="BS73">
        <v>6</v>
      </c>
    </row>
    <row r="74" spans="7:71">
      <c r="G74" t="s">
        <v>116</v>
      </c>
      <c r="H74" s="115">
        <v>779.45000000000016</v>
      </c>
      <c r="I74" s="88">
        <v>267.83</v>
      </c>
      <c r="J74" s="88">
        <v>368.53999999999996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24.89</v>
      </c>
      <c r="AC74">
        <v>0</v>
      </c>
      <c r="AD74">
        <v>0</v>
      </c>
      <c r="AE74">
        <v>16.82</v>
      </c>
      <c r="AF74">
        <v>74.760000000000005</v>
      </c>
      <c r="AG74">
        <v>0</v>
      </c>
      <c r="AH74">
        <v>25</v>
      </c>
      <c r="AI74">
        <v>0</v>
      </c>
      <c r="AJ74">
        <v>60.41</v>
      </c>
      <c r="AK74">
        <v>164.3</v>
      </c>
      <c r="AL74">
        <v>25.03</v>
      </c>
      <c r="AM74">
        <v>49.77</v>
      </c>
      <c r="AN74">
        <v>0</v>
      </c>
      <c r="AO74">
        <v>100.53</v>
      </c>
      <c r="AP74">
        <v>0</v>
      </c>
      <c r="AQ74">
        <v>49.77</v>
      </c>
      <c r="AR74">
        <v>0</v>
      </c>
      <c r="AS74">
        <v>137</v>
      </c>
      <c r="AT74">
        <v>54.39</v>
      </c>
      <c r="AU74">
        <v>99.87</v>
      </c>
      <c r="AV74">
        <v>21.81</v>
      </c>
      <c r="AW74">
        <v>22.83</v>
      </c>
      <c r="AX74">
        <v>0</v>
      </c>
      <c r="AY74">
        <v>0</v>
      </c>
      <c r="AZ74">
        <v>14.5</v>
      </c>
      <c r="BA74">
        <v>0</v>
      </c>
      <c r="BB74">
        <v>0</v>
      </c>
      <c r="BC74">
        <v>48.93</v>
      </c>
      <c r="BD74">
        <v>28.58</v>
      </c>
      <c r="BE74">
        <v>6.07</v>
      </c>
      <c r="BF74">
        <v>0.57999999999999996</v>
      </c>
      <c r="BG74">
        <v>1.01</v>
      </c>
      <c r="BH74">
        <v>0.97</v>
      </c>
      <c r="BI74">
        <v>0.61</v>
      </c>
      <c r="BJ74">
        <v>19.329999999999998</v>
      </c>
      <c r="BK74">
        <v>0.97</v>
      </c>
      <c r="BL74">
        <v>81.19</v>
      </c>
      <c r="BM74">
        <v>190.99</v>
      </c>
      <c r="BN74">
        <v>40.590000000000003</v>
      </c>
      <c r="BO74">
        <v>6.84</v>
      </c>
      <c r="BP74">
        <v>48.32</v>
      </c>
      <c r="BQ74">
        <v>0.61</v>
      </c>
      <c r="BR74">
        <v>10.58</v>
      </c>
      <c r="BS74">
        <v>4.53</v>
      </c>
    </row>
    <row r="75" spans="7:71">
      <c r="G75" t="s">
        <v>117</v>
      </c>
      <c r="H75" s="115">
        <v>827.46</v>
      </c>
      <c r="I75" s="88">
        <v>266.91000000000003</v>
      </c>
      <c r="J75" s="88">
        <v>368.64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24.89</v>
      </c>
      <c r="AC75">
        <v>0</v>
      </c>
      <c r="AD75">
        <v>0</v>
      </c>
      <c r="AE75">
        <v>16.82</v>
      </c>
      <c r="AF75">
        <v>74.760000000000005</v>
      </c>
      <c r="AG75">
        <v>0</v>
      </c>
      <c r="AH75">
        <v>25</v>
      </c>
      <c r="AI75">
        <v>50.16</v>
      </c>
      <c r="AJ75">
        <v>60.41</v>
      </c>
      <c r="AK75">
        <v>164.3</v>
      </c>
      <c r="AL75">
        <v>25.03</v>
      </c>
      <c r="AM75">
        <v>49.77</v>
      </c>
      <c r="AN75">
        <v>0</v>
      </c>
      <c r="AO75">
        <v>100.53</v>
      </c>
      <c r="AP75">
        <v>0</v>
      </c>
      <c r="AQ75">
        <v>49.77</v>
      </c>
      <c r="AR75">
        <v>0</v>
      </c>
      <c r="AS75">
        <v>137</v>
      </c>
      <c r="AT75">
        <v>54.39</v>
      </c>
      <c r="AU75">
        <v>99.87</v>
      </c>
      <c r="AV75">
        <v>21.81</v>
      </c>
      <c r="AW75">
        <v>22.83</v>
      </c>
      <c r="AX75">
        <v>0</v>
      </c>
      <c r="AY75">
        <v>0</v>
      </c>
      <c r="AZ75">
        <v>14.5</v>
      </c>
      <c r="BA75">
        <v>0</v>
      </c>
      <c r="BB75">
        <v>0</v>
      </c>
      <c r="BC75">
        <v>48.93</v>
      </c>
      <c r="BD75">
        <v>28.58</v>
      </c>
      <c r="BE75">
        <v>6.07</v>
      </c>
      <c r="BF75">
        <v>0.57999999999999996</v>
      </c>
      <c r="BG75">
        <v>1.01</v>
      </c>
      <c r="BH75">
        <v>0.97</v>
      </c>
      <c r="BI75">
        <v>0.61</v>
      </c>
      <c r="BJ75">
        <v>0</v>
      </c>
      <c r="BK75">
        <v>0.97</v>
      </c>
      <c r="BL75">
        <v>81.19</v>
      </c>
      <c r="BM75">
        <v>190.99</v>
      </c>
      <c r="BN75">
        <v>40.590000000000003</v>
      </c>
      <c r="BO75">
        <v>6.94</v>
      </c>
      <c r="BP75">
        <v>48.32</v>
      </c>
      <c r="BQ75">
        <v>0.61</v>
      </c>
      <c r="BR75">
        <v>8.43</v>
      </c>
      <c r="BS75">
        <v>3.61</v>
      </c>
    </row>
    <row r="76" spans="7:71">
      <c r="G76" t="s">
        <v>118</v>
      </c>
      <c r="H76" s="115">
        <v>825.50000000000011</v>
      </c>
      <c r="I76" s="88">
        <v>266.07</v>
      </c>
      <c r="J76" s="88">
        <v>368.64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24.89</v>
      </c>
      <c r="AC76">
        <v>0</v>
      </c>
      <c r="AD76">
        <v>0</v>
      </c>
      <c r="AE76">
        <v>16.82</v>
      </c>
      <c r="AF76">
        <v>74.760000000000005</v>
      </c>
      <c r="AG76">
        <v>0</v>
      </c>
      <c r="AH76">
        <v>25</v>
      </c>
      <c r="AI76">
        <v>50.16</v>
      </c>
      <c r="AJ76">
        <v>60.41</v>
      </c>
      <c r="AK76">
        <v>164.3</v>
      </c>
      <c r="AL76">
        <v>25.03</v>
      </c>
      <c r="AM76">
        <v>49.77</v>
      </c>
      <c r="AN76">
        <v>0</v>
      </c>
      <c r="AO76">
        <v>100.53</v>
      </c>
      <c r="AP76">
        <v>0</v>
      </c>
      <c r="AQ76">
        <v>49.77</v>
      </c>
      <c r="AR76">
        <v>0</v>
      </c>
      <c r="AS76">
        <v>137</v>
      </c>
      <c r="AT76">
        <v>54.39</v>
      </c>
      <c r="AU76">
        <v>99.87</v>
      </c>
      <c r="AV76">
        <v>21.81</v>
      </c>
      <c r="AW76">
        <v>22.83</v>
      </c>
      <c r="AX76">
        <v>0</v>
      </c>
      <c r="AY76">
        <v>0</v>
      </c>
      <c r="AZ76">
        <v>14.5</v>
      </c>
      <c r="BA76">
        <v>0</v>
      </c>
      <c r="BB76">
        <v>0</v>
      </c>
      <c r="BC76">
        <v>48.93</v>
      </c>
      <c r="BD76">
        <v>28.58</v>
      </c>
      <c r="BE76">
        <v>6.07</v>
      </c>
      <c r="BF76">
        <v>0.57999999999999996</v>
      </c>
      <c r="BG76">
        <v>1.01</v>
      </c>
      <c r="BH76">
        <v>0.97</v>
      </c>
      <c r="BI76">
        <v>0.61</v>
      </c>
      <c r="BJ76">
        <v>0</v>
      </c>
      <c r="BK76">
        <v>0.97</v>
      </c>
      <c r="BL76">
        <v>81.19</v>
      </c>
      <c r="BM76">
        <v>190.99</v>
      </c>
      <c r="BN76">
        <v>40.590000000000003</v>
      </c>
      <c r="BO76">
        <v>6.94</v>
      </c>
      <c r="BP76">
        <v>48.32</v>
      </c>
      <c r="BQ76">
        <v>0.61</v>
      </c>
      <c r="BR76">
        <v>6.47</v>
      </c>
      <c r="BS76">
        <v>2.77</v>
      </c>
    </row>
    <row r="77" spans="7:71">
      <c r="G77" t="s">
        <v>119</v>
      </c>
      <c r="H77" s="115">
        <v>823.7</v>
      </c>
      <c r="I77" s="88">
        <v>265.31</v>
      </c>
      <c r="J77" s="88">
        <v>368.64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24.89</v>
      </c>
      <c r="AC77">
        <v>0</v>
      </c>
      <c r="AD77">
        <v>0</v>
      </c>
      <c r="AE77">
        <v>16.82</v>
      </c>
      <c r="AF77">
        <v>74.760000000000005</v>
      </c>
      <c r="AG77">
        <v>0</v>
      </c>
      <c r="AH77">
        <v>25</v>
      </c>
      <c r="AI77">
        <v>50.16</v>
      </c>
      <c r="AJ77">
        <v>60.41</v>
      </c>
      <c r="AK77">
        <v>164.3</v>
      </c>
      <c r="AL77">
        <v>25.03</v>
      </c>
      <c r="AM77">
        <v>49.77</v>
      </c>
      <c r="AN77">
        <v>0</v>
      </c>
      <c r="AO77">
        <v>100.53</v>
      </c>
      <c r="AP77">
        <v>0</v>
      </c>
      <c r="AQ77">
        <v>49.77</v>
      </c>
      <c r="AR77">
        <v>0</v>
      </c>
      <c r="AS77">
        <v>137</v>
      </c>
      <c r="AT77">
        <v>54.39</v>
      </c>
      <c r="AU77">
        <v>99.87</v>
      </c>
      <c r="AV77">
        <v>21.81</v>
      </c>
      <c r="AW77">
        <v>22.83</v>
      </c>
      <c r="AX77">
        <v>0</v>
      </c>
      <c r="AY77">
        <v>0</v>
      </c>
      <c r="AZ77">
        <v>14.5</v>
      </c>
      <c r="BA77">
        <v>0</v>
      </c>
      <c r="BB77">
        <v>0</v>
      </c>
      <c r="BC77">
        <v>48.93</v>
      </c>
      <c r="BD77">
        <v>28.58</v>
      </c>
      <c r="BE77">
        <v>6.07</v>
      </c>
      <c r="BF77">
        <v>0.57999999999999996</v>
      </c>
      <c r="BG77">
        <v>1.01</v>
      </c>
      <c r="BH77">
        <v>0.97</v>
      </c>
      <c r="BI77">
        <v>0.61</v>
      </c>
      <c r="BJ77">
        <v>0</v>
      </c>
      <c r="BK77">
        <v>0.97</v>
      </c>
      <c r="BL77">
        <v>81.19</v>
      </c>
      <c r="BM77">
        <v>190.99</v>
      </c>
      <c r="BN77">
        <v>40.590000000000003</v>
      </c>
      <c r="BO77">
        <v>6.94</v>
      </c>
      <c r="BP77">
        <v>48.32</v>
      </c>
      <c r="BQ77">
        <v>0.61</v>
      </c>
      <c r="BR77">
        <v>4.67</v>
      </c>
      <c r="BS77">
        <v>2.0099999999999998</v>
      </c>
    </row>
    <row r="78" spans="7:71">
      <c r="G78" t="s">
        <v>120</v>
      </c>
      <c r="H78" s="115">
        <v>822.15000000000009</v>
      </c>
      <c r="I78" s="88">
        <v>264.64</v>
      </c>
      <c r="J78" s="88">
        <v>368.64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24.89</v>
      </c>
      <c r="AC78">
        <v>0</v>
      </c>
      <c r="AD78">
        <v>0</v>
      </c>
      <c r="AE78">
        <v>16.82</v>
      </c>
      <c r="AF78">
        <v>74.760000000000005</v>
      </c>
      <c r="AG78">
        <v>0</v>
      </c>
      <c r="AH78">
        <v>25</v>
      </c>
      <c r="AI78">
        <v>50.16</v>
      </c>
      <c r="AJ78">
        <v>60.41</v>
      </c>
      <c r="AK78">
        <v>164.3</v>
      </c>
      <c r="AL78">
        <v>25.03</v>
      </c>
      <c r="AM78">
        <v>49.77</v>
      </c>
      <c r="AN78">
        <v>0</v>
      </c>
      <c r="AO78">
        <v>100.53</v>
      </c>
      <c r="AP78">
        <v>0</v>
      </c>
      <c r="AQ78">
        <v>49.77</v>
      </c>
      <c r="AR78">
        <v>0</v>
      </c>
      <c r="AS78">
        <v>137</v>
      </c>
      <c r="AT78">
        <v>54.39</v>
      </c>
      <c r="AU78">
        <v>99.87</v>
      </c>
      <c r="AV78">
        <v>21.81</v>
      </c>
      <c r="AW78">
        <v>22.83</v>
      </c>
      <c r="AX78">
        <v>0</v>
      </c>
      <c r="AY78">
        <v>0</v>
      </c>
      <c r="AZ78">
        <v>14.5</v>
      </c>
      <c r="BA78">
        <v>0</v>
      </c>
      <c r="BB78">
        <v>0</v>
      </c>
      <c r="BC78">
        <v>48.93</v>
      </c>
      <c r="BD78">
        <v>28.58</v>
      </c>
      <c r="BE78">
        <v>6.07</v>
      </c>
      <c r="BF78">
        <v>0.57999999999999996</v>
      </c>
      <c r="BG78">
        <v>1.01</v>
      </c>
      <c r="BH78">
        <v>0.97</v>
      </c>
      <c r="BI78">
        <v>0.61</v>
      </c>
      <c r="BJ78">
        <v>0</v>
      </c>
      <c r="BK78">
        <v>0.97</v>
      </c>
      <c r="BL78">
        <v>81.19</v>
      </c>
      <c r="BM78">
        <v>190.99</v>
      </c>
      <c r="BN78">
        <v>40.590000000000003</v>
      </c>
      <c r="BO78">
        <v>6.94</v>
      </c>
      <c r="BP78">
        <v>48.32</v>
      </c>
      <c r="BQ78">
        <v>0.61</v>
      </c>
      <c r="BR78">
        <v>3.12</v>
      </c>
      <c r="BS78">
        <v>1.34</v>
      </c>
    </row>
    <row r="79" spans="7:71">
      <c r="G79" t="s">
        <v>121</v>
      </c>
      <c r="H79" s="115">
        <v>820.94</v>
      </c>
      <c r="I79" s="88">
        <v>264.11</v>
      </c>
      <c r="J79" s="88">
        <v>368.72999999999996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24.89</v>
      </c>
      <c r="AC79">
        <v>0</v>
      </c>
      <c r="AD79">
        <v>0</v>
      </c>
      <c r="AE79">
        <v>16.82</v>
      </c>
      <c r="AF79">
        <v>74.760000000000005</v>
      </c>
      <c r="AG79">
        <v>0</v>
      </c>
      <c r="AH79">
        <v>25</v>
      </c>
      <c r="AI79">
        <v>50.16</v>
      </c>
      <c r="AJ79">
        <v>60.41</v>
      </c>
      <c r="AK79">
        <v>164.3</v>
      </c>
      <c r="AL79">
        <v>25.03</v>
      </c>
      <c r="AM79">
        <v>49.77</v>
      </c>
      <c r="AN79">
        <v>0</v>
      </c>
      <c r="AO79">
        <v>100.53</v>
      </c>
      <c r="AP79">
        <v>0</v>
      </c>
      <c r="AQ79">
        <v>49.77</v>
      </c>
      <c r="AR79">
        <v>0</v>
      </c>
      <c r="AS79">
        <v>137</v>
      </c>
      <c r="AT79">
        <v>54.39</v>
      </c>
      <c r="AU79">
        <v>99.87</v>
      </c>
      <c r="AV79">
        <v>21.81</v>
      </c>
      <c r="AW79">
        <v>22.83</v>
      </c>
      <c r="AX79">
        <v>0</v>
      </c>
      <c r="AY79">
        <v>0</v>
      </c>
      <c r="AZ79">
        <v>14.5</v>
      </c>
      <c r="BA79">
        <v>0</v>
      </c>
      <c r="BB79">
        <v>0</v>
      </c>
      <c r="BC79">
        <v>48.93</v>
      </c>
      <c r="BD79">
        <v>28.58</v>
      </c>
      <c r="BE79">
        <v>6.07</v>
      </c>
      <c r="BF79">
        <v>0.57999999999999996</v>
      </c>
      <c r="BG79">
        <v>1.01</v>
      </c>
      <c r="BH79">
        <v>0.97</v>
      </c>
      <c r="BI79">
        <v>0.61</v>
      </c>
      <c r="BJ79">
        <v>0</v>
      </c>
      <c r="BK79">
        <v>0.97</v>
      </c>
      <c r="BL79">
        <v>81.19</v>
      </c>
      <c r="BM79">
        <v>190.99</v>
      </c>
      <c r="BN79">
        <v>40.590000000000003</v>
      </c>
      <c r="BO79">
        <v>7.03</v>
      </c>
      <c r="BP79">
        <v>48.32</v>
      </c>
      <c r="BQ79">
        <v>0.61</v>
      </c>
      <c r="BR79">
        <v>1.91</v>
      </c>
      <c r="BS79">
        <v>0.81</v>
      </c>
    </row>
    <row r="80" spans="7:71">
      <c r="G80" t="s">
        <v>122</v>
      </c>
      <c r="H80" s="115">
        <v>819.97000000000014</v>
      </c>
      <c r="I80" s="88">
        <v>263.71000000000004</v>
      </c>
      <c r="J80" s="88">
        <v>368.72999999999996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24.89</v>
      </c>
      <c r="AC80">
        <v>0</v>
      </c>
      <c r="AD80">
        <v>0</v>
      </c>
      <c r="AE80">
        <v>16.82</v>
      </c>
      <c r="AF80">
        <v>74.760000000000005</v>
      </c>
      <c r="AG80">
        <v>0</v>
      </c>
      <c r="AH80">
        <v>25</v>
      </c>
      <c r="AI80">
        <v>50.16</v>
      </c>
      <c r="AJ80">
        <v>60.41</v>
      </c>
      <c r="AK80">
        <v>164.3</v>
      </c>
      <c r="AL80">
        <v>25.03</v>
      </c>
      <c r="AM80">
        <v>49.77</v>
      </c>
      <c r="AN80">
        <v>0</v>
      </c>
      <c r="AO80">
        <v>100.53</v>
      </c>
      <c r="AP80">
        <v>0</v>
      </c>
      <c r="AQ80">
        <v>49.77</v>
      </c>
      <c r="AR80">
        <v>0</v>
      </c>
      <c r="AS80">
        <v>137</v>
      </c>
      <c r="AT80">
        <v>54.39</v>
      </c>
      <c r="AU80">
        <v>99.87</v>
      </c>
      <c r="AV80">
        <v>21.81</v>
      </c>
      <c r="AW80">
        <v>22.83</v>
      </c>
      <c r="AX80">
        <v>0</v>
      </c>
      <c r="AY80">
        <v>0</v>
      </c>
      <c r="AZ80">
        <v>14.5</v>
      </c>
      <c r="BA80">
        <v>0</v>
      </c>
      <c r="BB80">
        <v>0</v>
      </c>
      <c r="BC80">
        <v>48.93</v>
      </c>
      <c r="BD80">
        <v>28.58</v>
      </c>
      <c r="BE80">
        <v>6.07</v>
      </c>
      <c r="BF80">
        <v>0.57999999999999996</v>
      </c>
      <c r="BG80">
        <v>1.01</v>
      </c>
      <c r="BH80">
        <v>0.97</v>
      </c>
      <c r="BI80">
        <v>0.61</v>
      </c>
      <c r="BJ80">
        <v>0</v>
      </c>
      <c r="BK80">
        <v>0.97</v>
      </c>
      <c r="BL80">
        <v>81.19</v>
      </c>
      <c r="BM80">
        <v>190.99</v>
      </c>
      <c r="BN80">
        <v>40.590000000000003</v>
      </c>
      <c r="BO80">
        <v>7.03</v>
      </c>
      <c r="BP80">
        <v>48.32</v>
      </c>
      <c r="BQ80">
        <v>0.61</v>
      </c>
      <c r="BR80">
        <v>0.94</v>
      </c>
      <c r="BS80">
        <v>0.41</v>
      </c>
    </row>
    <row r="81" spans="7:71">
      <c r="G81" t="s">
        <v>123</v>
      </c>
      <c r="H81" s="115">
        <v>819.03000000000009</v>
      </c>
      <c r="I81" s="88">
        <v>263.3</v>
      </c>
      <c r="J81" s="88">
        <v>368.72999999999996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24.89</v>
      </c>
      <c r="AC81">
        <v>0</v>
      </c>
      <c r="AD81">
        <v>0</v>
      </c>
      <c r="AE81">
        <v>16.82</v>
      </c>
      <c r="AF81">
        <v>74.760000000000005</v>
      </c>
      <c r="AG81">
        <v>0</v>
      </c>
      <c r="AH81">
        <v>25</v>
      </c>
      <c r="AI81">
        <v>50.16</v>
      </c>
      <c r="AJ81">
        <v>60.41</v>
      </c>
      <c r="AK81">
        <v>164.3</v>
      </c>
      <c r="AL81">
        <v>25.03</v>
      </c>
      <c r="AM81">
        <v>49.77</v>
      </c>
      <c r="AN81">
        <v>0</v>
      </c>
      <c r="AO81">
        <v>100.53</v>
      </c>
      <c r="AP81">
        <v>0</v>
      </c>
      <c r="AQ81">
        <v>49.77</v>
      </c>
      <c r="AR81">
        <v>0</v>
      </c>
      <c r="AS81">
        <v>137</v>
      </c>
      <c r="AT81">
        <v>54.39</v>
      </c>
      <c r="AU81">
        <v>99.87</v>
      </c>
      <c r="AV81">
        <v>21.81</v>
      </c>
      <c r="AW81">
        <v>22.83</v>
      </c>
      <c r="AX81">
        <v>0</v>
      </c>
      <c r="AY81">
        <v>0</v>
      </c>
      <c r="AZ81">
        <v>14.5</v>
      </c>
      <c r="BA81">
        <v>0</v>
      </c>
      <c r="BB81">
        <v>0</v>
      </c>
      <c r="BC81">
        <v>48.93</v>
      </c>
      <c r="BD81">
        <v>28.58</v>
      </c>
      <c r="BE81">
        <v>6.07</v>
      </c>
      <c r="BF81">
        <v>0.57999999999999996</v>
      </c>
      <c r="BG81">
        <v>1.01</v>
      </c>
      <c r="BH81">
        <v>0.97</v>
      </c>
      <c r="BI81">
        <v>0.61</v>
      </c>
      <c r="BJ81">
        <v>0</v>
      </c>
      <c r="BK81">
        <v>0.97</v>
      </c>
      <c r="BL81">
        <v>81.19</v>
      </c>
      <c r="BM81">
        <v>190.99</v>
      </c>
      <c r="BN81">
        <v>40.590000000000003</v>
      </c>
      <c r="BO81">
        <v>7.03</v>
      </c>
      <c r="BP81">
        <v>48.32</v>
      </c>
      <c r="BQ81">
        <v>0.61</v>
      </c>
      <c r="BR81">
        <v>0</v>
      </c>
      <c r="BS81">
        <v>0</v>
      </c>
    </row>
    <row r="82" spans="7:71">
      <c r="G82" t="s">
        <v>124</v>
      </c>
      <c r="H82" s="115">
        <v>819.03000000000009</v>
      </c>
      <c r="I82" s="88">
        <v>263.3</v>
      </c>
      <c r="J82" s="88">
        <v>368.72999999999996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24.89</v>
      </c>
      <c r="AC82">
        <v>0</v>
      </c>
      <c r="AD82">
        <v>0</v>
      </c>
      <c r="AE82">
        <v>16.82</v>
      </c>
      <c r="AF82">
        <v>74.760000000000005</v>
      </c>
      <c r="AG82">
        <v>0</v>
      </c>
      <c r="AH82">
        <v>25</v>
      </c>
      <c r="AI82">
        <v>50.16</v>
      </c>
      <c r="AJ82">
        <v>60.41</v>
      </c>
      <c r="AK82">
        <v>164.3</v>
      </c>
      <c r="AL82">
        <v>25.03</v>
      </c>
      <c r="AM82">
        <v>49.77</v>
      </c>
      <c r="AN82">
        <v>0</v>
      </c>
      <c r="AO82">
        <v>100.53</v>
      </c>
      <c r="AP82">
        <v>0</v>
      </c>
      <c r="AQ82">
        <v>49.77</v>
      </c>
      <c r="AR82">
        <v>0</v>
      </c>
      <c r="AS82">
        <v>137</v>
      </c>
      <c r="AT82">
        <v>54.39</v>
      </c>
      <c r="AU82">
        <v>99.87</v>
      </c>
      <c r="AV82">
        <v>21.81</v>
      </c>
      <c r="AW82">
        <v>22.83</v>
      </c>
      <c r="AX82">
        <v>0</v>
      </c>
      <c r="AY82">
        <v>0</v>
      </c>
      <c r="AZ82">
        <v>14.5</v>
      </c>
      <c r="BA82">
        <v>0</v>
      </c>
      <c r="BB82">
        <v>0</v>
      </c>
      <c r="BC82">
        <v>48.93</v>
      </c>
      <c r="BD82">
        <v>28.58</v>
      </c>
      <c r="BE82">
        <v>6.07</v>
      </c>
      <c r="BF82">
        <v>0.57999999999999996</v>
      </c>
      <c r="BG82">
        <v>1.01</v>
      </c>
      <c r="BH82">
        <v>0.97</v>
      </c>
      <c r="BI82">
        <v>0.61</v>
      </c>
      <c r="BJ82">
        <v>0</v>
      </c>
      <c r="BK82">
        <v>0.97</v>
      </c>
      <c r="BL82">
        <v>81.19</v>
      </c>
      <c r="BM82">
        <v>190.99</v>
      </c>
      <c r="BN82">
        <v>40.590000000000003</v>
      </c>
      <c r="BO82">
        <v>7.03</v>
      </c>
      <c r="BP82">
        <v>48.32</v>
      </c>
      <c r="BQ82">
        <v>0.61</v>
      </c>
      <c r="BR82">
        <v>0</v>
      </c>
      <c r="BS82">
        <v>0</v>
      </c>
    </row>
    <row r="83" spans="7:71">
      <c r="G83" t="s">
        <v>125</v>
      </c>
      <c r="H83" s="115">
        <v>818.89</v>
      </c>
      <c r="I83" s="88">
        <v>263.3</v>
      </c>
      <c r="J83" s="88">
        <v>368.82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24.89</v>
      </c>
      <c r="AC83">
        <v>0</v>
      </c>
      <c r="AD83">
        <v>0</v>
      </c>
      <c r="AE83">
        <v>16.82</v>
      </c>
      <c r="AF83">
        <v>74.760000000000005</v>
      </c>
      <c r="AG83">
        <v>0</v>
      </c>
      <c r="AH83">
        <v>25</v>
      </c>
      <c r="AI83">
        <v>50.16</v>
      </c>
      <c r="AJ83">
        <v>60.41</v>
      </c>
      <c r="AK83">
        <v>164.3</v>
      </c>
      <c r="AL83">
        <v>25.03</v>
      </c>
      <c r="AM83">
        <v>49.77</v>
      </c>
      <c r="AN83">
        <v>0</v>
      </c>
      <c r="AO83">
        <v>100.53</v>
      </c>
      <c r="AP83">
        <v>0</v>
      </c>
      <c r="AQ83">
        <v>49.77</v>
      </c>
      <c r="AR83">
        <v>0</v>
      </c>
      <c r="AS83">
        <v>137</v>
      </c>
      <c r="AT83">
        <v>54.39</v>
      </c>
      <c r="AU83">
        <v>99.87</v>
      </c>
      <c r="AV83">
        <v>21.81</v>
      </c>
      <c r="AW83">
        <v>22.83</v>
      </c>
      <c r="AX83">
        <v>0</v>
      </c>
      <c r="AY83">
        <v>0</v>
      </c>
      <c r="AZ83">
        <v>14.5</v>
      </c>
      <c r="BA83">
        <v>0</v>
      </c>
      <c r="BB83">
        <v>0</v>
      </c>
      <c r="BC83">
        <v>48.93</v>
      </c>
      <c r="BD83">
        <v>28.58</v>
      </c>
      <c r="BE83">
        <v>6.07</v>
      </c>
      <c r="BF83">
        <v>0.57999999999999996</v>
      </c>
      <c r="BG83">
        <v>1.01</v>
      </c>
      <c r="BH83">
        <v>0.93</v>
      </c>
      <c r="BI83">
        <v>0.61</v>
      </c>
      <c r="BJ83">
        <v>0</v>
      </c>
      <c r="BK83">
        <v>0.97</v>
      </c>
      <c r="BL83">
        <v>81.19</v>
      </c>
      <c r="BM83">
        <v>190.99</v>
      </c>
      <c r="BN83">
        <v>40.590000000000003</v>
      </c>
      <c r="BO83">
        <v>7.12</v>
      </c>
      <c r="BP83">
        <v>48.32</v>
      </c>
      <c r="BQ83">
        <v>0.61</v>
      </c>
      <c r="BR83">
        <v>0</v>
      </c>
      <c r="BS83">
        <v>0</v>
      </c>
    </row>
    <row r="84" spans="7:71">
      <c r="G84" t="s">
        <v>126</v>
      </c>
      <c r="H84" s="115">
        <v>818.89</v>
      </c>
      <c r="I84" s="88">
        <v>263.3</v>
      </c>
      <c r="J84" s="88">
        <v>368.82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24.89</v>
      </c>
      <c r="AC84">
        <v>0</v>
      </c>
      <c r="AD84">
        <v>0</v>
      </c>
      <c r="AE84">
        <v>16.82</v>
      </c>
      <c r="AF84">
        <v>74.760000000000005</v>
      </c>
      <c r="AG84">
        <v>0</v>
      </c>
      <c r="AH84">
        <v>25</v>
      </c>
      <c r="AI84">
        <v>50.16</v>
      </c>
      <c r="AJ84">
        <v>60.41</v>
      </c>
      <c r="AK84">
        <v>164.3</v>
      </c>
      <c r="AL84">
        <v>25.03</v>
      </c>
      <c r="AM84">
        <v>49.77</v>
      </c>
      <c r="AN84">
        <v>0</v>
      </c>
      <c r="AO84">
        <v>100.53</v>
      </c>
      <c r="AP84">
        <v>0</v>
      </c>
      <c r="AQ84">
        <v>49.77</v>
      </c>
      <c r="AR84">
        <v>0</v>
      </c>
      <c r="AS84">
        <v>137</v>
      </c>
      <c r="AT84">
        <v>54.39</v>
      </c>
      <c r="AU84">
        <v>99.87</v>
      </c>
      <c r="AV84">
        <v>21.81</v>
      </c>
      <c r="AW84">
        <v>22.83</v>
      </c>
      <c r="AX84">
        <v>0</v>
      </c>
      <c r="AY84">
        <v>0</v>
      </c>
      <c r="AZ84">
        <v>14.5</v>
      </c>
      <c r="BA84">
        <v>0</v>
      </c>
      <c r="BB84">
        <v>0</v>
      </c>
      <c r="BC84">
        <v>48.93</v>
      </c>
      <c r="BD84">
        <v>28.58</v>
      </c>
      <c r="BE84">
        <v>6.07</v>
      </c>
      <c r="BF84">
        <v>0.57999999999999996</v>
      </c>
      <c r="BG84">
        <v>1.01</v>
      </c>
      <c r="BH84">
        <v>0.93</v>
      </c>
      <c r="BI84">
        <v>0.61</v>
      </c>
      <c r="BJ84">
        <v>0</v>
      </c>
      <c r="BK84">
        <v>0.97</v>
      </c>
      <c r="BL84">
        <v>81.19</v>
      </c>
      <c r="BM84">
        <v>190.99</v>
      </c>
      <c r="BN84">
        <v>40.590000000000003</v>
      </c>
      <c r="BO84">
        <v>7.12</v>
      </c>
      <c r="BP84">
        <v>48.32</v>
      </c>
      <c r="BQ84">
        <v>0.61</v>
      </c>
      <c r="BR84">
        <v>0</v>
      </c>
      <c r="BS84">
        <v>0</v>
      </c>
    </row>
    <row r="85" spans="7:71">
      <c r="G85" t="s">
        <v>127</v>
      </c>
      <c r="H85" s="115">
        <v>818.89</v>
      </c>
      <c r="I85" s="88">
        <v>263.3</v>
      </c>
      <c r="J85" s="88">
        <v>368.82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24.89</v>
      </c>
      <c r="AC85">
        <v>0</v>
      </c>
      <c r="AD85">
        <v>0</v>
      </c>
      <c r="AE85">
        <v>16.82</v>
      </c>
      <c r="AF85">
        <v>74.760000000000005</v>
      </c>
      <c r="AG85">
        <v>0</v>
      </c>
      <c r="AH85">
        <v>25</v>
      </c>
      <c r="AI85">
        <v>50.16</v>
      </c>
      <c r="AJ85">
        <v>60.41</v>
      </c>
      <c r="AK85">
        <v>164.3</v>
      </c>
      <c r="AL85">
        <v>25.03</v>
      </c>
      <c r="AM85">
        <v>49.77</v>
      </c>
      <c r="AN85">
        <v>0</v>
      </c>
      <c r="AO85">
        <v>100.53</v>
      </c>
      <c r="AP85">
        <v>0</v>
      </c>
      <c r="AQ85">
        <v>49.77</v>
      </c>
      <c r="AR85">
        <v>0</v>
      </c>
      <c r="AS85">
        <v>137</v>
      </c>
      <c r="AT85">
        <v>54.39</v>
      </c>
      <c r="AU85">
        <v>99.87</v>
      </c>
      <c r="AV85">
        <v>21.81</v>
      </c>
      <c r="AW85">
        <v>22.83</v>
      </c>
      <c r="AX85">
        <v>0</v>
      </c>
      <c r="AY85">
        <v>0</v>
      </c>
      <c r="AZ85">
        <v>14.5</v>
      </c>
      <c r="BA85">
        <v>0</v>
      </c>
      <c r="BB85">
        <v>0</v>
      </c>
      <c r="BC85">
        <v>48.93</v>
      </c>
      <c r="BD85">
        <v>28.58</v>
      </c>
      <c r="BE85">
        <v>6.07</v>
      </c>
      <c r="BF85">
        <v>0.57999999999999996</v>
      </c>
      <c r="BG85">
        <v>1.01</v>
      </c>
      <c r="BH85">
        <v>0.93</v>
      </c>
      <c r="BI85">
        <v>0.61</v>
      </c>
      <c r="BJ85">
        <v>0</v>
      </c>
      <c r="BK85">
        <v>0.97</v>
      </c>
      <c r="BL85">
        <v>81.19</v>
      </c>
      <c r="BM85">
        <v>190.99</v>
      </c>
      <c r="BN85">
        <v>40.590000000000003</v>
      </c>
      <c r="BO85">
        <v>7.12</v>
      </c>
      <c r="BP85">
        <v>48.32</v>
      </c>
      <c r="BQ85">
        <v>0.61</v>
      </c>
      <c r="BR85">
        <v>0</v>
      </c>
      <c r="BS85">
        <v>0</v>
      </c>
    </row>
    <row r="86" spans="7:71">
      <c r="G86" t="s">
        <v>128</v>
      </c>
      <c r="H86" s="115">
        <v>818.89</v>
      </c>
      <c r="I86" s="88">
        <v>263.3</v>
      </c>
      <c r="J86" s="88">
        <v>368.82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24.89</v>
      </c>
      <c r="AC86">
        <v>0</v>
      </c>
      <c r="AD86">
        <v>0</v>
      </c>
      <c r="AE86">
        <v>16.82</v>
      </c>
      <c r="AF86">
        <v>74.760000000000005</v>
      </c>
      <c r="AG86">
        <v>0</v>
      </c>
      <c r="AH86">
        <v>25</v>
      </c>
      <c r="AI86">
        <v>50.16</v>
      </c>
      <c r="AJ86">
        <v>60.41</v>
      </c>
      <c r="AK86">
        <v>164.3</v>
      </c>
      <c r="AL86">
        <v>25.03</v>
      </c>
      <c r="AM86">
        <v>49.77</v>
      </c>
      <c r="AN86">
        <v>0</v>
      </c>
      <c r="AO86">
        <v>100.53</v>
      </c>
      <c r="AP86">
        <v>0</v>
      </c>
      <c r="AQ86">
        <v>49.77</v>
      </c>
      <c r="AR86">
        <v>0</v>
      </c>
      <c r="AS86">
        <v>137</v>
      </c>
      <c r="AT86">
        <v>54.39</v>
      </c>
      <c r="AU86">
        <v>99.87</v>
      </c>
      <c r="AV86">
        <v>21.81</v>
      </c>
      <c r="AW86">
        <v>22.83</v>
      </c>
      <c r="AX86">
        <v>0</v>
      </c>
      <c r="AY86">
        <v>0</v>
      </c>
      <c r="AZ86">
        <v>14.5</v>
      </c>
      <c r="BA86">
        <v>0</v>
      </c>
      <c r="BB86">
        <v>0</v>
      </c>
      <c r="BC86">
        <v>48.93</v>
      </c>
      <c r="BD86">
        <v>28.58</v>
      </c>
      <c r="BE86">
        <v>6.07</v>
      </c>
      <c r="BF86">
        <v>0.57999999999999996</v>
      </c>
      <c r="BG86">
        <v>1.01</v>
      </c>
      <c r="BH86">
        <v>0.93</v>
      </c>
      <c r="BI86">
        <v>0.61</v>
      </c>
      <c r="BJ86">
        <v>0</v>
      </c>
      <c r="BK86">
        <v>0.97</v>
      </c>
      <c r="BL86">
        <v>81.19</v>
      </c>
      <c r="BM86">
        <v>190.99</v>
      </c>
      <c r="BN86">
        <v>40.590000000000003</v>
      </c>
      <c r="BO86">
        <v>7.12</v>
      </c>
      <c r="BP86">
        <v>48.32</v>
      </c>
      <c r="BQ86">
        <v>0.61</v>
      </c>
      <c r="BR86">
        <v>0</v>
      </c>
      <c r="BS86">
        <v>0</v>
      </c>
    </row>
    <row r="87" spans="7:71">
      <c r="G87" t="s">
        <v>129</v>
      </c>
      <c r="H87" s="115">
        <v>843.78</v>
      </c>
      <c r="I87" s="88">
        <v>295.10000000000002</v>
      </c>
      <c r="J87" s="88">
        <v>368.90999999999997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24.89</v>
      </c>
      <c r="AC87">
        <v>0</v>
      </c>
      <c r="AD87">
        <v>0</v>
      </c>
      <c r="AE87">
        <v>16.82</v>
      </c>
      <c r="AF87">
        <v>74.760000000000005</v>
      </c>
      <c r="AG87">
        <v>0</v>
      </c>
      <c r="AH87">
        <v>25</v>
      </c>
      <c r="AI87">
        <v>50.16</v>
      </c>
      <c r="AJ87">
        <v>60.41</v>
      </c>
      <c r="AK87">
        <v>164.3</v>
      </c>
      <c r="AL87">
        <v>25.03</v>
      </c>
      <c r="AM87">
        <v>49.77</v>
      </c>
      <c r="AN87">
        <v>24.89</v>
      </c>
      <c r="AO87">
        <v>100.53</v>
      </c>
      <c r="AP87">
        <v>0</v>
      </c>
      <c r="AQ87">
        <v>49.77</v>
      </c>
      <c r="AR87">
        <v>0</v>
      </c>
      <c r="AS87">
        <v>137</v>
      </c>
      <c r="AT87">
        <v>71.69</v>
      </c>
      <c r="AU87">
        <v>99.87</v>
      </c>
      <c r="AV87">
        <v>21.81</v>
      </c>
      <c r="AW87">
        <v>22.83</v>
      </c>
      <c r="AX87">
        <v>0</v>
      </c>
      <c r="AY87">
        <v>0</v>
      </c>
      <c r="AZ87">
        <v>14.5</v>
      </c>
      <c r="BA87">
        <v>0</v>
      </c>
      <c r="BB87">
        <v>14.5</v>
      </c>
      <c r="BC87">
        <v>48.93</v>
      </c>
      <c r="BD87">
        <v>28.58</v>
      </c>
      <c r="BE87">
        <v>6.07</v>
      </c>
      <c r="BF87">
        <v>0.57999999999999996</v>
      </c>
      <c r="BG87">
        <v>1.01</v>
      </c>
      <c r="BH87">
        <v>0.93</v>
      </c>
      <c r="BI87">
        <v>0.61</v>
      </c>
      <c r="BJ87">
        <v>0</v>
      </c>
      <c r="BK87">
        <v>0.97</v>
      </c>
      <c r="BL87">
        <v>81.19</v>
      </c>
      <c r="BM87">
        <v>190.99</v>
      </c>
      <c r="BN87">
        <v>40.590000000000003</v>
      </c>
      <c r="BO87">
        <v>7.21</v>
      </c>
      <c r="BP87">
        <v>48.32</v>
      </c>
      <c r="BQ87">
        <v>0.61</v>
      </c>
      <c r="BR87">
        <v>0</v>
      </c>
      <c r="BS87">
        <v>0</v>
      </c>
    </row>
    <row r="88" spans="7:71">
      <c r="G88" t="s">
        <v>130</v>
      </c>
      <c r="H88" s="115">
        <v>843.78</v>
      </c>
      <c r="I88" s="88">
        <v>295.10000000000002</v>
      </c>
      <c r="J88" s="88">
        <v>368.90999999999997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24.89</v>
      </c>
      <c r="AC88">
        <v>0</v>
      </c>
      <c r="AD88">
        <v>0</v>
      </c>
      <c r="AE88">
        <v>16.82</v>
      </c>
      <c r="AF88">
        <v>74.760000000000005</v>
      </c>
      <c r="AG88">
        <v>0</v>
      </c>
      <c r="AH88">
        <v>25</v>
      </c>
      <c r="AI88">
        <v>50.16</v>
      </c>
      <c r="AJ88">
        <v>60.41</v>
      </c>
      <c r="AK88">
        <v>164.3</v>
      </c>
      <c r="AL88">
        <v>25.03</v>
      </c>
      <c r="AM88">
        <v>49.77</v>
      </c>
      <c r="AN88">
        <v>24.89</v>
      </c>
      <c r="AO88">
        <v>100.53</v>
      </c>
      <c r="AP88">
        <v>0</v>
      </c>
      <c r="AQ88">
        <v>49.77</v>
      </c>
      <c r="AR88">
        <v>0</v>
      </c>
      <c r="AS88">
        <v>137</v>
      </c>
      <c r="AT88">
        <v>71.69</v>
      </c>
      <c r="AU88">
        <v>99.87</v>
      </c>
      <c r="AV88">
        <v>21.81</v>
      </c>
      <c r="AW88">
        <v>22.83</v>
      </c>
      <c r="AX88">
        <v>0</v>
      </c>
      <c r="AY88">
        <v>0</v>
      </c>
      <c r="AZ88">
        <v>14.5</v>
      </c>
      <c r="BA88">
        <v>0</v>
      </c>
      <c r="BB88">
        <v>14.5</v>
      </c>
      <c r="BC88">
        <v>48.93</v>
      </c>
      <c r="BD88">
        <v>28.58</v>
      </c>
      <c r="BE88">
        <v>6.07</v>
      </c>
      <c r="BF88">
        <v>0.57999999999999996</v>
      </c>
      <c r="BG88">
        <v>1.01</v>
      </c>
      <c r="BH88">
        <v>0.93</v>
      </c>
      <c r="BI88">
        <v>0.61</v>
      </c>
      <c r="BJ88">
        <v>0</v>
      </c>
      <c r="BK88">
        <v>0.97</v>
      </c>
      <c r="BL88">
        <v>81.19</v>
      </c>
      <c r="BM88">
        <v>190.99</v>
      </c>
      <c r="BN88">
        <v>40.590000000000003</v>
      </c>
      <c r="BO88">
        <v>7.21</v>
      </c>
      <c r="BP88">
        <v>48.32</v>
      </c>
      <c r="BQ88">
        <v>0.61</v>
      </c>
      <c r="BR88">
        <v>0</v>
      </c>
      <c r="BS88">
        <v>0</v>
      </c>
    </row>
    <row r="89" spans="7:71">
      <c r="G89" t="s">
        <v>131</v>
      </c>
      <c r="H89" s="115">
        <v>843.78</v>
      </c>
      <c r="I89" s="88">
        <v>295.10000000000002</v>
      </c>
      <c r="J89" s="88">
        <v>368.90999999999997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24.89</v>
      </c>
      <c r="AC89">
        <v>0</v>
      </c>
      <c r="AD89">
        <v>0</v>
      </c>
      <c r="AE89">
        <v>16.82</v>
      </c>
      <c r="AF89">
        <v>74.760000000000005</v>
      </c>
      <c r="AG89">
        <v>0</v>
      </c>
      <c r="AH89">
        <v>25</v>
      </c>
      <c r="AI89">
        <v>50.16</v>
      </c>
      <c r="AJ89">
        <v>60.41</v>
      </c>
      <c r="AK89">
        <v>164.3</v>
      </c>
      <c r="AL89">
        <v>25.03</v>
      </c>
      <c r="AM89">
        <v>49.77</v>
      </c>
      <c r="AN89">
        <v>24.89</v>
      </c>
      <c r="AO89">
        <v>100.53</v>
      </c>
      <c r="AP89">
        <v>0</v>
      </c>
      <c r="AQ89">
        <v>49.77</v>
      </c>
      <c r="AR89">
        <v>0</v>
      </c>
      <c r="AS89">
        <v>137</v>
      </c>
      <c r="AT89">
        <v>71.69</v>
      </c>
      <c r="AU89">
        <v>99.87</v>
      </c>
      <c r="AV89">
        <v>21.81</v>
      </c>
      <c r="AW89">
        <v>22.83</v>
      </c>
      <c r="AX89">
        <v>0</v>
      </c>
      <c r="AY89">
        <v>0</v>
      </c>
      <c r="AZ89">
        <v>14.5</v>
      </c>
      <c r="BA89">
        <v>0</v>
      </c>
      <c r="BB89">
        <v>14.5</v>
      </c>
      <c r="BC89">
        <v>48.93</v>
      </c>
      <c r="BD89">
        <v>28.58</v>
      </c>
      <c r="BE89">
        <v>6.07</v>
      </c>
      <c r="BF89">
        <v>0.57999999999999996</v>
      </c>
      <c r="BG89">
        <v>1.01</v>
      </c>
      <c r="BH89">
        <v>0.93</v>
      </c>
      <c r="BI89">
        <v>0.61</v>
      </c>
      <c r="BJ89">
        <v>0</v>
      </c>
      <c r="BK89">
        <v>0.97</v>
      </c>
      <c r="BL89">
        <v>81.19</v>
      </c>
      <c r="BM89">
        <v>190.99</v>
      </c>
      <c r="BN89">
        <v>40.590000000000003</v>
      </c>
      <c r="BO89">
        <v>7.21</v>
      </c>
      <c r="BP89">
        <v>48.32</v>
      </c>
      <c r="BQ89">
        <v>0.61</v>
      </c>
      <c r="BR89">
        <v>0</v>
      </c>
      <c r="BS89">
        <v>0</v>
      </c>
    </row>
    <row r="90" spans="7:71">
      <c r="G90" t="s">
        <v>132</v>
      </c>
      <c r="H90" s="115">
        <v>843.78</v>
      </c>
      <c r="I90" s="88">
        <v>295.10000000000002</v>
      </c>
      <c r="J90" s="88">
        <v>368.90999999999997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24.89</v>
      </c>
      <c r="AC90">
        <v>0</v>
      </c>
      <c r="AD90">
        <v>0</v>
      </c>
      <c r="AE90">
        <v>16.82</v>
      </c>
      <c r="AF90">
        <v>74.760000000000005</v>
      </c>
      <c r="AG90">
        <v>0</v>
      </c>
      <c r="AH90">
        <v>25</v>
      </c>
      <c r="AI90">
        <v>50.16</v>
      </c>
      <c r="AJ90">
        <v>60.41</v>
      </c>
      <c r="AK90">
        <v>164.3</v>
      </c>
      <c r="AL90">
        <v>25.03</v>
      </c>
      <c r="AM90">
        <v>49.77</v>
      </c>
      <c r="AN90">
        <v>24.89</v>
      </c>
      <c r="AO90">
        <v>100.53</v>
      </c>
      <c r="AP90">
        <v>0</v>
      </c>
      <c r="AQ90">
        <v>49.77</v>
      </c>
      <c r="AR90">
        <v>0</v>
      </c>
      <c r="AS90">
        <v>137</v>
      </c>
      <c r="AT90">
        <v>71.69</v>
      </c>
      <c r="AU90">
        <v>99.87</v>
      </c>
      <c r="AV90">
        <v>21.81</v>
      </c>
      <c r="AW90">
        <v>22.83</v>
      </c>
      <c r="AX90">
        <v>0</v>
      </c>
      <c r="AY90">
        <v>0</v>
      </c>
      <c r="AZ90">
        <v>14.5</v>
      </c>
      <c r="BA90">
        <v>0</v>
      </c>
      <c r="BB90">
        <v>14.5</v>
      </c>
      <c r="BC90">
        <v>48.93</v>
      </c>
      <c r="BD90">
        <v>28.58</v>
      </c>
      <c r="BE90">
        <v>6.07</v>
      </c>
      <c r="BF90">
        <v>0.57999999999999996</v>
      </c>
      <c r="BG90">
        <v>1.01</v>
      </c>
      <c r="BH90">
        <v>0.93</v>
      </c>
      <c r="BI90">
        <v>0.61</v>
      </c>
      <c r="BJ90">
        <v>0</v>
      </c>
      <c r="BK90">
        <v>0.97</v>
      </c>
      <c r="BL90">
        <v>81.19</v>
      </c>
      <c r="BM90">
        <v>190.99</v>
      </c>
      <c r="BN90">
        <v>40.590000000000003</v>
      </c>
      <c r="BO90">
        <v>7.21</v>
      </c>
      <c r="BP90">
        <v>48.32</v>
      </c>
      <c r="BQ90">
        <v>0.61</v>
      </c>
      <c r="BR90">
        <v>0</v>
      </c>
      <c r="BS90">
        <v>0</v>
      </c>
    </row>
    <row r="91" spans="7:71">
      <c r="G91" t="s">
        <v>133</v>
      </c>
      <c r="H91" s="115">
        <v>941.64</v>
      </c>
      <c r="I91" s="88">
        <v>327.72</v>
      </c>
      <c r="J91" s="88">
        <v>369.01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24.89</v>
      </c>
      <c r="AC91">
        <v>41.75</v>
      </c>
      <c r="AD91">
        <v>0</v>
      </c>
      <c r="AE91">
        <v>16.82</v>
      </c>
      <c r="AF91">
        <v>74.760000000000005</v>
      </c>
      <c r="AG91">
        <v>0</v>
      </c>
      <c r="AH91">
        <v>25</v>
      </c>
      <c r="AI91">
        <v>50.16</v>
      </c>
      <c r="AJ91">
        <v>60.41</v>
      </c>
      <c r="AK91">
        <v>164.3</v>
      </c>
      <c r="AL91">
        <v>25.03</v>
      </c>
      <c r="AM91">
        <v>49.77</v>
      </c>
      <c r="AN91">
        <v>24.89</v>
      </c>
      <c r="AO91">
        <v>100.53</v>
      </c>
      <c r="AP91">
        <v>0</v>
      </c>
      <c r="AQ91">
        <v>49.77</v>
      </c>
      <c r="AR91">
        <v>56.11</v>
      </c>
      <c r="AS91">
        <v>137</v>
      </c>
      <c r="AT91">
        <v>71.69</v>
      </c>
      <c r="AU91">
        <v>99.87</v>
      </c>
      <c r="AV91">
        <v>21.81</v>
      </c>
      <c r="AW91">
        <v>22.83</v>
      </c>
      <c r="AX91">
        <v>0</v>
      </c>
      <c r="AY91">
        <v>13.92</v>
      </c>
      <c r="AZ91">
        <v>14.5</v>
      </c>
      <c r="BA91">
        <v>18.7</v>
      </c>
      <c r="BB91">
        <v>14.5</v>
      </c>
      <c r="BC91">
        <v>48.93</v>
      </c>
      <c r="BD91">
        <v>28.58</v>
      </c>
      <c r="BE91">
        <v>6.07</v>
      </c>
      <c r="BF91">
        <v>0.57999999999999996</v>
      </c>
      <c r="BG91">
        <v>1.01</v>
      </c>
      <c r="BH91">
        <v>0.93</v>
      </c>
      <c r="BI91">
        <v>0.61</v>
      </c>
      <c r="BJ91">
        <v>0</v>
      </c>
      <c r="BK91">
        <v>0.97</v>
      </c>
      <c r="BL91">
        <v>81.19</v>
      </c>
      <c r="BM91">
        <v>190.99</v>
      </c>
      <c r="BN91">
        <v>40.590000000000003</v>
      </c>
      <c r="BO91">
        <v>7.31</v>
      </c>
      <c r="BP91">
        <v>48.32</v>
      </c>
      <c r="BQ91">
        <v>0.61</v>
      </c>
      <c r="BR91">
        <v>0</v>
      </c>
      <c r="BS91">
        <v>0</v>
      </c>
    </row>
    <row r="92" spans="7:71">
      <c r="G92" t="s">
        <v>134</v>
      </c>
      <c r="H92" s="115">
        <v>941.64</v>
      </c>
      <c r="I92" s="88">
        <v>327.72</v>
      </c>
      <c r="J92" s="88">
        <v>369.01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24.89</v>
      </c>
      <c r="AC92">
        <v>41.75</v>
      </c>
      <c r="AD92">
        <v>0</v>
      </c>
      <c r="AE92">
        <v>16.82</v>
      </c>
      <c r="AF92">
        <v>74.760000000000005</v>
      </c>
      <c r="AG92">
        <v>0</v>
      </c>
      <c r="AH92">
        <v>25</v>
      </c>
      <c r="AI92">
        <v>50.16</v>
      </c>
      <c r="AJ92">
        <v>60.41</v>
      </c>
      <c r="AK92">
        <v>164.3</v>
      </c>
      <c r="AL92">
        <v>25.03</v>
      </c>
      <c r="AM92">
        <v>49.77</v>
      </c>
      <c r="AN92">
        <v>24.89</v>
      </c>
      <c r="AO92">
        <v>100.53</v>
      </c>
      <c r="AP92">
        <v>0</v>
      </c>
      <c r="AQ92">
        <v>49.77</v>
      </c>
      <c r="AR92">
        <v>56.11</v>
      </c>
      <c r="AS92">
        <v>137</v>
      </c>
      <c r="AT92">
        <v>71.69</v>
      </c>
      <c r="AU92">
        <v>99.87</v>
      </c>
      <c r="AV92">
        <v>21.81</v>
      </c>
      <c r="AW92">
        <v>22.83</v>
      </c>
      <c r="AX92">
        <v>0</v>
      </c>
      <c r="AY92">
        <v>13.92</v>
      </c>
      <c r="AZ92">
        <v>14.5</v>
      </c>
      <c r="BA92">
        <v>18.7</v>
      </c>
      <c r="BB92">
        <v>14.5</v>
      </c>
      <c r="BC92">
        <v>48.93</v>
      </c>
      <c r="BD92">
        <v>28.58</v>
      </c>
      <c r="BE92">
        <v>6.07</v>
      </c>
      <c r="BF92">
        <v>0.57999999999999996</v>
      </c>
      <c r="BG92">
        <v>1.01</v>
      </c>
      <c r="BH92">
        <v>0.93</v>
      </c>
      <c r="BI92">
        <v>0.61</v>
      </c>
      <c r="BJ92">
        <v>0</v>
      </c>
      <c r="BK92">
        <v>0.97</v>
      </c>
      <c r="BL92">
        <v>81.19</v>
      </c>
      <c r="BM92">
        <v>190.99</v>
      </c>
      <c r="BN92">
        <v>40.590000000000003</v>
      </c>
      <c r="BO92">
        <v>7.31</v>
      </c>
      <c r="BP92">
        <v>48.32</v>
      </c>
      <c r="BQ92">
        <v>0.61</v>
      </c>
      <c r="BR92">
        <v>0</v>
      </c>
      <c r="BS92">
        <v>0</v>
      </c>
    </row>
    <row r="93" spans="7:71">
      <c r="G93" t="s">
        <v>135</v>
      </c>
      <c r="H93" s="115">
        <v>941.64</v>
      </c>
      <c r="I93" s="88">
        <v>327.72</v>
      </c>
      <c r="J93" s="88">
        <v>369.01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24.89</v>
      </c>
      <c r="AC93">
        <v>41.75</v>
      </c>
      <c r="AD93">
        <v>0</v>
      </c>
      <c r="AE93">
        <v>16.82</v>
      </c>
      <c r="AF93">
        <v>74.760000000000005</v>
      </c>
      <c r="AG93">
        <v>0</v>
      </c>
      <c r="AH93">
        <v>25</v>
      </c>
      <c r="AI93">
        <v>50.16</v>
      </c>
      <c r="AJ93">
        <v>60.41</v>
      </c>
      <c r="AK93">
        <v>164.3</v>
      </c>
      <c r="AL93">
        <v>25.03</v>
      </c>
      <c r="AM93">
        <v>49.77</v>
      </c>
      <c r="AN93">
        <v>24.89</v>
      </c>
      <c r="AO93">
        <v>100.53</v>
      </c>
      <c r="AP93">
        <v>0</v>
      </c>
      <c r="AQ93">
        <v>49.77</v>
      </c>
      <c r="AR93">
        <v>56.11</v>
      </c>
      <c r="AS93">
        <v>137</v>
      </c>
      <c r="AT93">
        <v>71.69</v>
      </c>
      <c r="AU93">
        <v>99.87</v>
      </c>
      <c r="AV93">
        <v>21.81</v>
      </c>
      <c r="AW93">
        <v>22.83</v>
      </c>
      <c r="AX93">
        <v>0</v>
      </c>
      <c r="AY93">
        <v>13.92</v>
      </c>
      <c r="AZ93">
        <v>14.5</v>
      </c>
      <c r="BA93">
        <v>18.7</v>
      </c>
      <c r="BB93">
        <v>14.5</v>
      </c>
      <c r="BC93">
        <v>48.93</v>
      </c>
      <c r="BD93">
        <v>28.58</v>
      </c>
      <c r="BE93">
        <v>6.07</v>
      </c>
      <c r="BF93">
        <v>0.57999999999999996</v>
      </c>
      <c r="BG93">
        <v>1.01</v>
      </c>
      <c r="BH93">
        <v>0.93</v>
      </c>
      <c r="BI93">
        <v>0.61</v>
      </c>
      <c r="BJ93">
        <v>0</v>
      </c>
      <c r="BK93">
        <v>0.97</v>
      </c>
      <c r="BL93">
        <v>81.19</v>
      </c>
      <c r="BM93">
        <v>190.99</v>
      </c>
      <c r="BN93">
        <v>40.590000000000003</v>
      </c>
      <c r="BO93">
        <v>7.31</v>
      </c>
      <c r="BP93">
        <v>48.32</v>
      </c>
      <c r="BQ93">
        <v>0.61</v>
      </c>
      <c r="BR93">
        <v>0</v>
      </c>
      <c r="BS93">
        <v>0</v>
      </c>
    </row>
    <row r="94" spans="7:71">
      <c r="G94" t="s">
        <v>136</v>
      </c>
      <c r="H94" s="115">
        <v>941.64</v>
      </c>
      <c r="I94" s="88">
        <v>327.72</v>
      </c>
      <c r="J94" s="88">
        <v>369.01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24.89</v>
      </c>
      <c r="AC94">
        <v>41.75</v>
      </c>
      <c r="AD94">
        <v>0</v>
      </c>
      <c r="AE94">
        <v>16.82</v>
      </c>
      <c r="AF94">
        <v>74.760000000000005</v>
      </c>
      <c r="AG94">
        <v>0</v>
      </c>
      <c r="AH94">
        <v>25</v>
      </c>
      <c r="AI94">
        <v>50.16</v>
      </c>
      <c r="AJ94">
        <v>60.41</v>
      </c>
      <c r="AK94">
        <v>164.3</v>
      </c>
      <c r="AL94">
        <v>25.03</v>
      </c>
      <c r="AM94">
        <v>49.77</v>
      </c>
      <c r="AN94">
        <v>24.89</v>
      </c>
      <c r="AO94">
        <v>100.53</v>
      </c>
      <c r="AP94">
        <v>0</v>
      </c>
      <c r="AQ94">
        <v>49.77</v>
      </c>
      <c r="AR94">
        <v>56.11</v>
      </c>
      <c r="AS94">
        <v>137</v>
      </c>
      <c r="AT94">
        <v>71.69</v>
      </c>
      <c r="AU94">
        <v>99.87</v>
      </c>
      <c r="AV94">
        <v>21.81</v>
      </c>
      <c r="AW94">
        <v>22.83</v>
      </c>
      <c r="AX94">
        <v>0</v>
      </c>
      <c r="AY94">
        <v>13.92</v>
      </c>
      <c r="AZ94">
        <v>14.5</v>
      </c>
      <c r="BA94">
        <v>18.7</v>
      </c>
      <c r="BB94">
        <v>14.5</v>
      </c>
      <c r="BC94">
        <v>48.93</v>
      </c>
      <c r="BD94">
        <v>28.58</v>
      </c>
      <c r="BE94">
        <v>6.07</v>
      </c>
      <c r="BF94">
        <v>0.57999999999999996</v>
      </c>
      <c r="BG94">
        <v>1.01</v>
      </c>
      <c r="BH94">
        <v>0.93</v>
      </c>
      <c r="BI94">
        <v>0.61</v>
      </c>
      <c r="BJ94">
        <v>0</v>
      </c>
      <c r="BK94">
        <v>0.97</v>
      </c>
      <c r="BL94">
        <v>81.19</v>
      </c>
      <c r="BM94">
        <v>190.99</v>
      </c>
      <c r="BN94">
        <v>40.590000000000003</v>
      </c>
      <c r="BO94">
        <v>7.31</v>
      </c>
      <c r="BP94">
        <v>48.32</v>
      </c>
      <c r="BQ94">
        <v>0.61</v>
      </c>
      <c r="BR94">
        <v>0</v>
      </c>
      <c r="BS94">
        <v>0</v>
      </c>
    </row>
    <row r="95" spans="7:71">
      <c r="G95" t="s">
        <v>137</v>
      </c>
      <c r="H95" s="115">
        <v>1060.9799999999996</v>
      </c>
      <c r="I95" s="88">
        <v>327.68</v>
      </c>
      <c r="J95" s="88">
        <v>369.09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24.89</v>
      </c>
      <c r="AC95">
        <v>41.75</v>
      </c>
      <c r="AD95">
        <v>119.34</v>
      </c>
      <c r="AE95">
        <v>16.82</v>
      </c>
      <c r="AF95">
        <v>74.760000000000005</v>
      </c>
      <c r="AG95">
        <v>0</v>
      </c>
      <c r="AH95">
        <v>25</v>
      </c>
      <c r="AI95">
        <v>50.16</v>
      </c>
      <c r="AJ95">
        <v>60.41</v>
      </c>
      <c r="AK95">
        <v>164.3</v>
      </c>
      <c r="AL95">
        <v>25.03</v>
      </c>
      <c r="AM95">
        <v>49.77</v>
      </c>
      <c r="AN95">
        <v>24.89</v>
      </c>
      <c r="AO95">
        <v>100.53</v>
      </c>
      <c r="AP95">
        <v>0</v>
      </c>
      <c r="AQ95">
        <v>49.77</v>
      </c>
      <c r="AR95">
        <v>56.11</v>
      </c>
      <c r="AS95">
        <v>137</v>
      </c>
      <c r="AT95">
        <v>71.69</v>
      </c>
      <c r="AU95">
        <v>99.87</v>
      </c>
      <c r="AV95">
        <v>21.81</v>
      </c>
      <c r="AW95">
        <v>22.83</v>
      </c>
      <c r="AX95">
        <v>18.7</v>
      </c>
      <c r="AY95">
        <v>13.92</v>
      </c>
      <c r="AZ95">
        <v>14.5</v>
      </c>
      <c r="BA95">
        <v>0</v>
      </c>
      <c r="BB95">
        <v>14.5</v>
      </c>
      <c r="BC95">
        <v>48.93</v>
      </c>
      <c r="BD95">
        <v>28.58</v>
      </c>
      <c r="BE95">
        <v>6.07</v>
      </c>
      <c r="BF95">
        <v>0.57999999999999996</v>
      </c>
      <c r="BG95">
        <v>1.01</v>
      </c>
      <c r="BH95">
        <v>0.93</v>
      </c>
      <c r="BI95">
        <v>0.61</v>
      </c>
      <c r="BJ95">
        <v>0</v>
      </c>
      <c r="BK95">
        <v>0.97</v>
      </c>
      <c r="BL95">
        <v>81.19</v>
      </c>
      <c r="BM95">
        <v>190.99</v>
      </c>
      <c r="BN95">
        <v>40.590000000000003</v>
      </c>
      <c r="BO95">
        <v>7.39</v>
      </c>
      <c r="BP95">
        <v>48.32</v>
      </c>
      <c r="BQ95">
        <v>0.61</v>
      </c>
      <c r="BR95">
        <v>0</v>
      </c>
      <c r="BS95">
        <v>0</v>
      </c>
    </row>
    <row r="96" spans="7:71">
      <c r="G96" t="s">
        <v>138</v>
      </c>
      <c r="H96" s="115">
        <v>1060.9799999999996</v>
      </c>
      <c r="I96" s="88">
        <v>327.68</v>
      </c>
      <c r="J96" s="88">
        <v>369.09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24.89</v>
      </c>
      <c r="AC96">
        <v>41.75</v>
      </c>
      <c r="AD96">
        <v>119.34</v>
      </c>
      <c r="AE96">
        <v>16.82</v>
      </c>
      <c r="AF96">
        <v>74.760000000000005</v>
      </c>
      <c r="AG96">
        <v>0</v>
      </c>
      <c r="AH96">
        <v>25</v>
      </c>
      <c r="AI96">
        <v>50.16</v>
      </c>
      <c r="AJ96">
        <v>60.41</v>
      </c>
      <c r="AK96">
        <v>164.3</v>
      </c>
      <c r="AL96">
        <v>25.03</v>
      </c>
      <c r="AM96">
        <v>49.77</v>
      </c>
      <c r="AN96">
        <v>24.89</v>
      </c>
      <c r="AO96">
        <v>100.53</v>
      </c>
      <c r="AP96">
        <v>0</v>
      </c>
      <c r="AQ96">
        <v>49.77</v>
      </c>
      <c r="AR96">
        <v>56.11</v>
      </c>
      <c r="AS96">
        <v>137</v>
      </c>
      <c r="AT96">
        <v>71.69</v>
      </c>
      <c r="AU96">
        <v>99.87</v>
      </c>
      <c r="AV96">
        <v>21.81</v>
      </c>
      <c r="AW96">
        <v>22.83</v>
      </c>
      <c r="AX96">
        <v>18.7</v>
      </c>
      <c r="AY96">
        <v>13.92</v>
      </c>
      <c r="AZ96">
        <v>14.5</v>
      </c>
      <c r="BA96">
        <v>0</v>
      </c>
      <c r="BB96">
        <v>14.5</v>
      </c>
      <c r="BC96">
        <v>48.93</v>
      </c>
      <c r="BD96">
        <v>28.58</v>
      </c>
      <c r="BE96">
        <v>6.07</v>
      </c>
      <c r="BF96">
        <v>0.57999999999999996</v>
      </c>
      <c r="BG96">
        <v>1.01</v>
      </c>
      <c r="BH96">
        <v>0.93</v>
      </c>
      <c r="BI96">
        <v>0.61</v>
      </c>
      <c r="BJ96">
        <v>0</v>
      </c>
      <c r="BK96">
        <v>0.97</v>
      </c>
      <c r="BL96">
        <v>81.19</v>
      </c>
      <c r="BM96">
        <v>190.99</v>
      </c>
      <c r="BN96">
        <v>40.590000000000003</v>
      </c>
      <c r="BO96">
        <v>7.39</v>
      </c>
      <c r="BP96">
        <v>48.32</v>
      </c>
      <c r="BQ96">
        <v>0.61</v>
      </c>
      <c r="BR96">
        <v>0</v>
      </c>
      <c r="BS96">
        <v>0</v>
      </c>
    </row>
    <row r="97" spans="1:133">
      <c r="G97" t="s">
        <v>139</v>
      </c>
      <c r="H97" s="115">
        <v>1060.9799999999996</v>
      </c>
      <c r="I97" s="88">
        <v>327.68</v>
      </c>
      <c r="J97" s="88">
        <v>369.09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24.89</v>
      </c>
      <c r="AC97">
        <v>41.75</v>
      </c>
      <c r="AD97">
        <v>119.34</v>
      </c>
      <c r="AE97">
        <v>16.82</v>
      </c>
      <c r="AF97">
        <v>74.760000000000005</v>
      </c>
      <c r="AG97">
        <v>0</v>
      </c>
      <c r="AH97">
        <v>25</v>
      </c>
      <c r="AI97">
        <v>50.16</v>
      </c>
      <c r="AJ97">
        <v>60.41</v>
      </c>
      <c r="AK97">
        <v>164.3</v>
      </c>
      <c r="AL97">
        <v>25.03</v>
      </c>
      <c r="AM97">
        <v>49.77</v>
      </c>
      <c r="AN97">
        <v>24.89</v>
      </c>
      <c r="AO97">
        <v>100.53</v>
      </c>
      <c r="AP97">
        <v>0</v>
      </c>
      <c r="AQ97">
        <v>49.77</v>
      </c>
      <c r="AR97">
        <v>56.11</v>
      </c>
      <c r="AS97">
        <v>137</v>
      </c>
      <c r="AT97">
        <v>71.69</v>
      </c>
      <c r="AU97">
        <v>99.87</v>
      </c>
      <c r="AV97">
        <v>21.81</v>
      </c>
      <c r="AW97">
        <v>22.83</v>
      </c>
      <c r="AX97">
        <v>18.7</v>
      </c>
      <c r="AY97">
        <v>13.92</v>
      </c>
      <c r="AZ97">
        <v>14.5</v>
      </c>
      <c r="BA97">
        <v>0</v>
      </c>
      <c r="BB97">
        <v>14.5</v>
      </c>
      <c r="BC97">
        <v>48.93</v>
      </c>
      <c r="BD97">
        <v>28.58</v>
      </c>
      <c r="BE97">
        <v>6.07</v>
      </c>
      <c r="BF97">
        <v>0.57999999999999996</v>
      </c>
      <c r="BG97">
        <v>1.01</v>
      </c>
      <c r="BH97">
        <v>0.93</v>
      </c>
      <c r="BI97">
        <v>0.61</v>
      </c>
      <c r="BJ97">
        <v>0</v>
      </c>
      <c r="BK97">
        <v>0.97</v>
      </c>
      <c r="BL97">
        <v>81.19</v>
      </c>
      <c r="BM97">
        <v>190.99</v>
      </c>
      <c r="BN97">
        <v>40.590000000000003</v>
      </c>
      <c r="BO97">
        <v>7.39</v>
      </c>
      <c r="BP97">
        <v>48.32</v>
      </c>
      <c r="BQ97">
        <v>0.61</v>
      </c>
      <c r="BR97">
        <v>0</v>
      </c>
      <c r="BS97">
        <v>0</v>
      </c>
    </row>
    <row r="98" spans="1:133">
      <c r="G98" t="s">
        <v>140</v>
      </c>
      <c r="H98" s="115">
        <v>1060.9799999999996</v>
      </c>
      <c r="I98" s="88">
        <v>327.68</v>
      </c>
      <c r="J98" s="88">
        <v>369.09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24.89</v>
      </c>
      <c r="AC98">
        <v>41.75</v>
      </c>
      <c r="AD98">
        <v>119.34</v>
      </c>
      <c r="AE98">
        <v>16.82</v>
      </c>
      <c r="AF98">
        <v>74.760000000000005</v>
      </c>
      <c r="AG98">
        <v>0</v>
      </c>
      <c r="AH98">
        <v>25</v>
      </c>
      <c r="AI98">
        <v>50.16</v>
      </c>
      <c r="AJ98">
        <v>60.41</v>
      </c>
      <c r="AK98">
        <v>164.3</v>
      </c>
      <c r="AL98">
        <v>25.03</v>
      </c>
      <c r="AM98">
        <v>49.77</v>
      </c>
      <c r="AN98">
        <v>24.89</v>
      </c>
      <c r="AO98">
        <v>100.53</v>
      </c>
      <c r="AP98">
        <v>0</v>
      </c>
      <c r="AQ98">
        <v>49.77</v>
      </c>
      <c r="AR98">
        <v>56.11</v>
      </c>
      <c r="AS98">
        <v>137</v>
      </c>
      <c r="AT98">
        <v>71.69</v>
      </c>
      <c r="AU98">
        <v>99.87</v>
      </c>
      <c r="AV98">
        <v>21.81</v>
      </c>
      <c r="AW98">
        <v>22.83</v>
      </c>
      <c r="AX98">
        <v>18.7</v>
      </c>
      <c r="AY98">
        <v>13.92</v>
      </c>
      <c r="AZ98">
        <v>14.5</v>
      </c>
      <c r="BA98">
        <v>0</v>
      </c>
      <c r="BB98">
        <v>14.5</v>
      </c>
      <c r="BC98">
        <v>48.93</v>
      </c>
      <c r="BD98">
        <v>28.58</v>
      </c>
      <c r="BE98">
        <v>6.07</v>
      </c>
      <c r="BF98">
        <v>0.57999999999999996</v>
      </c>
      <c r="BG98">
        <v>1.01</v>
      </c>
      <c r="BH98">
        <v>0.93</v>
      </c>
      <c r="BI98">
        <v>0.61</v>
      </c>
      <c r="BJ98">
        <v>0</v>
      </c>
      <c r="BK98">
        <v>0.97</v>
      </c>
      <c r="BL98">
        <v>81.19</v>
      </c>
      <c r="BM98">
        <v>190.99</v>
      </c>
      <c r="BN98">
        <v>40.590000000000003</v>
      </c>
      <c r="BO98">
        <v>7.39</v>
      </c>
      <c r="BP98">
        <v>48.32</v>
      </c>
      <c r="BQ98">
        <v>0.61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21.877405</v>
      </c>
      <c r="I99" s="111">
        <f t="shared" ref="I99:BU99" si="1">SUM(I3:I98)/4000</f>
        <v>6.9497349999999978</v>
      </c>
      <c r="J99" s="111">
        <f t="shared" si="1"/>
        <v>8.8480199999999964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0.59736000000000045</v>
      </c>
      <c r="AC99">
        <f t="shared" si="1"/>
        <v>0.33400000000000002</v>
      </c>
      <c r="AD99">
        <f t="shared" si="1"/>
        <v>0.5966999999999999</v>
      </c>
      <c r="AE99">
        <f t="shared" si="1"/>
        <v>0.40367999999999976</v>
      </c>
      <c r="AF99">
        <f t="shared" si="1"/>
        <v>1.7942400000000036</v>
      </c>
      <c r="AG99">
        <f t="shared" si="1"/>
        <v>0.29574</v>
      </c>
      <c r="AH99">
        <f t="shared" si="1"/>
        <v>0.6</v>
      </c>
      <c r="AI99">
        <f t="shared" si="1"/>
        <v>0.37605000000000005</v>
      </c>
      <c r="AJ99">
        <f t="shared" si="1"/>
        <v>2.3351199999999981</v>
      </c>
      <c r="AK99">
        <f t="shared" si="1"/>
        <v>3.9431999999999929</v>
      </c>
      <c r="AL99">
        <f t="shared" si="1"/>
        <v>0.60072000000000025</v>
      </c>
      <c r="AM99">
        <f t="shared" si="1"/>
        <v>1.1944800000000011</v>
      </c>
      <c r="AN99">
        <f t="shared" si="1"/>
        <v>0.14933999999999995</v>
      </c>
      <c r="AO99">
        <f t="shared" si="1"/>
        <v>2.4127200000000006</v>
      </c>
      <c r="AP99">
        <f t="shared" si="1"/>
        <v>6.8790000000000004E-2</v>
      </c>
      <c r="AQ99">
        <f t="shared" si="1"/>
        <v>1.1944800000000011</v>
      </c>
      <c r="AR99">
        <f t="shared" si="1"/>
        <v>0.44887999999999972</v>
      </c>
      <c r="AS99">
        <f t="shared" si="1"/>
        <v>3.2879999999999998</v>
      </c>
      <c r="AT99">
        <f t="shared" si="1"/>
        <v>1.4091599999999991</v>
      </c>
      <c r="AU99">
        <f t="shared" si="1"/>
        <v>2.3968800000000012</v>
      </c>
      <c r="AV99">
        <f t="shared" si="1"/>
        <v>0.52343999999999902</v>
      </c>
      <c r="AW99">
        <f t="shared" si="1"/>
        <v>0.5479199999999993</v>
      </c>
      <c r="AX99">
        <f t="shared" si="1"/>
        <v>1.8699999999999998E-2</v>
      </c>
      <c r="AY99">
        <f t="shared" si="1"/>
        <v>0.11136000000000003</v>
      </c>
      <c r="AZ99">
        <f t="shared" si="1"/>
        <v>0.34799999999999998</v>
      </c>
      <c r="BA99">
        <f t="shared" si="1"/>
        <v>0.13089999999999996</v>
      </c>
      <c r="BB99">
        <f t="shared" si="1"/>
        <v>0.1305</v>
      </c>
      <c r="BC99">
        <f t="shared" si="1"/>
        <v>1.1743199999999996</v>
      </c>
      <c r="BD99">
        <f t="shared" si="1"/>
        <v>0.68591999999999909</v>
      </c>
      <c r="BE99">
        <f t="shared" si="1"/>
        <v>0.10083999999999997</v>
      </c>
      <c r="BF99">
        <f t="shared" si="1"/>
        <v>1.3219999999999975E-2</v>
      </c>
      <c r="BG99">
        <f t="shared" si="1"/>
        <v>2.4240000000000029E-2</v>
      </c>
      <c r="BH99">
        <f t="shared" si="1"/>
        <v>2.2800000000000015E-2</v>
      </c>
      <c r="BI99">
        <f t="shared" si="1"/>
        <v>1.463999999999999E-2</v>
      </c>
      <c r="BJ99">
        <f t="shared" si="1"/>
        <v>0.17397000000000001</v>
      </c>
      <c r="BK99">
        <f t="shared" si="1"/>
        <v>2.3279999999999981E-2</v>
      </c>
      <c r="BL99">
        <f t="shared" si="1"/>
        <v>1.9485599999999961</v>
      </c>
      <c r="BM99">
        <f t="shared" si="1"/>
        <v>4.5837599999999998</v>
      </c>
      <c r="BN99">
        <f t="shared" si="1"/>
        <v>0.97416000000000136</v>
      </c>
      <c r="BO99">
        <f t="shared" si="1"/>
        <v>0.16721999999999995</v>
      </c>
      <c r="BP99">
        <f t="shared" si="1"/>
        <v>1.1596800000000007</v>
      </c>
      <c r="BQ99">
        <f t="shared" si="1"/>
        <v>1.421999999999999E-2</v>
      </c>
      <c r="BR99">
        <f t="shared" si="1"/>
        <v>0.31778499999999987</v>
      </c>
      <c r="BS99">
        <f t="shared" si="1"/>
        <v>0.13619499999999993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2022-07-04T10:01:50Z</dcterms:modified>
</cp:coreProperties>
</file>